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elanceunderviser-my.sharepoint.com/personal/info_freelanceunderviser_dk/Documents/FREELANCEUNDERVISER.DK/GOLEARN/Grith/Filer/Session 4/"/>
    </mc:Choice>
  </mc:AlternateContent>
  <xr:revisionPtr revIDLastSave="35" documentId="8_{C23B8D12-8741-4B80-970C-F6ABD17C4427}" xr6:coauthVersionLast="47" xr6:coauthVersionMax="47" xr10:uidLastSave="{13BFCC64-228B-4872-996E-C6F95B348669}"/>
  <bookViews>
    <workbookView xWindow="-120" yWindow="-120" windowWidth="29040" windowHeight="15840" xr2:uid="{3C39D4BA-40FE-40AA-A950-D6F49F5AEC2A}"/>
  </bookViews>
  <sheets>
    <sheet name="Hurtig dataanlyse" sheetId="2" r:id="rId1"/>
    <sheet name="Hurtig udfyld" sheetId="3" r:id="rId2"/>
    <sheet name="Omsætning" sheetId="4" r:id="rId3"/>
    <sheet name="Formel enkel " sheetId="5" r:id="rId4"/>
    <sheet name="Tekst til kolonne" sheetId="6" r:id="rId5"/>
    <sheet name="VENSTRE - Forskellig antal" sheetId="7" r:id="rId6"/>
    <sheet name="FJERN.OVERFLØDIGE.BLANKE (TRIM)" sheetId="8" r:id="rId7"/>
    <sheet name="Søg og Erstat" sheetId="9" r:id="rId8"/>
    <sheet name="Dubletter" sheetId="10" r:id="rId9"/>
    <sheet name="Udfyld speciel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3" i="11" l="1"/>
  <c r="L52" i="11"/>
  <c r="L50" i="11"/>
  <c r="L49" i="11"/>
  <c r="L47" i="11"/>
  <c r="L46" i="11"/>
  <c r="L44" i="11"/>
  <c r="L42" i="11"/>
  <c r="L39" i="11"/>
  <c r="L38" i="11"/>
  <c r="L36" i="11"/>
  <c r="L35" i="11"/>
  <c r="L33" i="11"/>
  <c r="L32" i="11"/>
  <c r="L31" i="11"/>
  <c r="L28" i="11"/>
  <c r="L27" i="11"/>
  <c r="J3" i="11"/>
  <c r="E1" i="5" l="1"/>
</calcChain>
</file>

<file path=xl/sharedStrings.xml><?xml version="1.0" encoding="utf-8"?>
<sst xmlns="http://schemas.openxmlformats.org/spreadsheetml/2006/main" count="598" uniqueCount="420">
  <si>
    <t>Produkt-ID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</si>
  <si>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</si>
  <si>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</si>
  <si>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</si>
  <si>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</si>
  <si>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</si>
  <si>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</si>
  <si>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</si>
  <si>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</si>
  <si>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</si>
  <si>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</si>
  <si>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</si>
  <si>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</si>
  <si>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A-100</t>
  </si>
  <si>
    <t>A-101</t>
  </si>
  <si>
    <t>A-102</t>
  </si>
  <si>
    <t>B-456</t>
  </si>
  <si>
    <t>B-925</t>
  </si>
  <si>
    <t>C-450</t>
  </si>
  <si>
    <t>C-475</t>
  </si>
  <si>
    <t>C-500</t>
  </si>
  <si>
    <t>Navn</t>
  </si>
  <si>
    <t>Fornavn</t>
  </si>
  <si>
    <t>Efternavn</t>
  </si>
  <si>
    <t>E-mail</t>
  </si>
  <si>
    <t>Tekststreng</t>
  </si>
  <si>
    <t>Varenummer</t>
  </si>
  <si>
    <t>Charlotte Madsen</t>
  </si>
  <si>
    <t>charlotte.madsen@voresfirma.dk</t>
  </si>
  <si>
    <t>2347658; t-shirt; hvid; large</t>
  </si>
  <si>
    <t>Per Jørgensen</t>
  </si>
  <si>
    <t>per.hansen@voresfirma.dk</t>
  </si>
  <si>
    <t>9965; skjorte; blå; small</t>
  </si>
  <si>
    <t>Sten Faerch</t>
  </si>
  <si>
    <t>sten.faerch@voresfirma.dk</t>
  </si>
  <si>
    <t>882347659; t-shirt; rød; medium</t>
  </si>
  <si>
    <t>Anders Madsen</t>
  </si>
  <si>
    <t>anders.madsen@voresfirma.dk</t>
  </si>
  <si>
    <t>6570321; sweatshirt; blå; large</t>
  </si>
  <si>
    <t>Ulla Jensen</t>
  </si>
  <si>
    <t>ulla.jensen@voresfirma.dk</t>
  </si>
  <si>
    <t>64339901; kjole; hvid; medium</t>
  </si>
  <si>
    <t>Thomas Rytter</t>
  </si>
  <si>
    <t>thomas.rytter@voresfirma.dk</t>
  </si>
  <si>
    <t>533; skjorte; hvid; large</t>
  </si>
  <si>
    <t>Henning Nielsen</t>
  </si>
  <si>
    <t>henning.nielsen@voresfirma.dk</t>
  </si>
  <si>
    <t>Charlotte</t>
  </si>
  <si>
    <t>Per</t>
  </si>
  <si>
    <t>Sten</t>
  </si>
  <si>
    <t>Olaf B. Hansen</t>
  </si>
  <si>
    <t>Anders</t>
  </si>
  <si>
    <t>Jens Christian Jensen</t>
  </si>
  <si>
    <t>Ulla</t>
  </si>
  <si>
    <t>Poul Erik H. Poulsen</t>
  </si>
  <si>
    <t>Thomas</t>
  </si>
  <si>
    <t>Knud Knudsen</t>
  </si>
  <si>
    <t>Henning</t>
  </si>
  <si>
    <t>Tlf. nr</t>
  </si>
  <si>
    <t>Telefon nr.</t>
  </si>
  <si>
    <t>CharLotte Madsen</t>
  </si>
  <si>
    <t>per Jørgensen</t>
  </si>
  <si>
    <t>Sten faerch</t>
  </si>
  <si>
    <t>ANDers Madsen</t>
  </si>
  <si>
    <t>ThomAS RyTTer</t>
  </si>
  <si>
    <t>Madsen</t>
  </si>
  <si>
    <t>Jørgensen</t>
  </si>
  <si>
    <t>Faerch</t>
  </si>
  <si>
    <t>Jensen</t>
  </si>
  <si>
    <t>Rytter</t>
  </si>
  <si>
    <t>Nielsen</t>
  </si>
  <si>
    <t>Varegrupper</t>
  </si>
  <si>
    <t>Salg Jylland</t>
  </si>
  <si>
    <t>Salg Fyn</t>
  </si>
  <si>
    <t>Salg Sjælland</t>
  </si>
  <si>
    <t>Anna Bak</t>
  </si>
  <si>
    <t>Blendere</t>
  </si>
  <si>
    <t>Bestik</t>
  </si>
  <si>
    <t>Anton Larsen</t>
  </si>
  <si>
    <t>Brødristere</t>
  </si>
  <si>
    <t>Røremaskiner</t>
  </si>
  <si>
    <t>Hans Hansen</t>
  </si>
  <si>
    <t>Microovne</t>
  </si>
  <si>
    <t>Porcelæn</t>
  </si>
  <si>
    <t>Peter Olsen</t>
  </si>
  <si>
    <t>Inger Rasmussen</t>
  </si>
  <si>
    <t>Linda Nørgaard</t>
  </si>
  <si>
    <t>Knive</t>
  </si>
  <si>
    <t>Lise Jensen</t>
  </si>
  <si>
    <t>Louise Persson</t>
  </si>
  <si>
    <t>Ole Hansen</t>
  </si>
  <si>
    <t>Gryder og pander</t>
  </si>
  <si>
    <t>Nikolaj Kilbæk</t>
  </si>
  <si>
    <t>Inventar</t>
  </si>
  <si>
    <t>Anlæg</t>
  </si>
  <si>
    <t>Diverse</t>
  </si>
  <si>
    <t>Henlæggelser</t>
  </si>
  <si>
    <t>Kørsel</t>
  </si>
  <si>
    <t>Vedligehold</t>
  </si>
  <si>
    <t>Administration</t>
  </si>
  <si>
    <t>Løn</t>
  </si>
  <si>
    <t>Husleje</t>
  </si>
  <si>
    <t>Denne formel bruges i området A2:A10 til finde poster, der overskrider budgettet</t>
  </si>
  <si>
    <t>Faktiske udgifter</t>
  </si>
  <si>
    <t>Budget</t>
  </si>
  <si>
    <t>Udgifter</t>
  </si>
  <si>
    <t>Gennemsnit</t>
  </si>
  <si>
    <t>Data</t>
  </si>
  <si>
    <t>9965378; skjorte; blå; small</t>
  </si>
  <si>
    <t>2347659; t-shirt; rød; medium</t>
  </si>
  <si>
    <t>6743782; kjole; hvid; medium</t>
  </si>
  <si>
    <t>3379220; skjorte; hvid; large</t>
  </si>
  <si>
    <t>Færdige formel</t>
  </si>
  <si>
    <t>Søg</t>
  </si>
  <si>
    <t>Kombinér VENSTRE med SØG</t>
  </si>
  <si>
    <t>AQ2347659; t-shirt; rød; medium</t>
  </si>
  <si>
    <t>Efternavne</t>
  </si>
  <si>
    <t>Brug formlen FJERN.OVERFLØDIGE.BLANKE for at fjerne skjulte mellemrum i cellerne</t>
  </si>
  <si>
    <t>Emma</t>
  </si>
  <si>
    <t>Andersen</t>
  </si>
  <si>
    <t>Kopier de rensede data, og indsæt dem som værdier</t>
  </si>
  <si>
    <t xml:space="preserve"> Ida</t>
  </si>
  <si>
    <t>Clara</t>
  </si>
  <si>
    <t>Eilersen</t>
  </si>
  <si>
    <t>Laura</t>
  </si>
  <si>
    <t>Fredskilde</t>
  </si>
  <si>
    <t xml:space="preserve"> Isabella</t>
  </si>
  <si>
    <t>Gjesing</t>
  </si>
  <si>
    <t xml:space="preserve">Sofia   </t>
  </si>
  <si>
    <t>Hansemann</t>
  </si>
  <si>
    <t xml:space="preserve">Sofie  </t>
  </si>
  <si>
    <t>Beck</t>
  </si>
  <si>
    <t>Anna</t>
  </si>
  <si>
    <t>Bernt</t>
  </si>
  <si>
    <t>Mathilde</t>
  </si>
  <si>
    <t>Betjentsen</t>
  </si>
  <si>
    <t>Freja</t>
  </si>
  <si>
    <t>Bramsen</t>
  </si>
  <si>
    <t>Mathias</t>
  </si>
  <si>
    <t>Hammer</t>
  </si>
  <si>
    <t xml:space="preserve">Sebastian     </t>
  </si>
  <si>
    <t>Hansen</t>
  </si>
  <si>
    <t>Malthe</t>
  </si>
  <si>
    <t>Elias</t>
  </si>
  <si>
    <t>Christian</t>
  </si>
  <si>
    <t>Emma Andersen</t>
  </si>
  <si>
    <t>Brug FJERN.OVERFLØDIGE.BLANKE til også at fjerne mellemrum mellem navnene i cellerne</t>
  </si>
  <si>
    <t xml:space="preserve"> Ida Andersen</t>
  </si>
  <si>
    <t xml:space="preserve">  Clara Eilersen</t>
  </si>
  <si>
    <t xml:space="preserve"> Laura    Fredskilde</t>
  </si>
  <si>
    <t xml:space="preserve"> Isabella Gjesing</t>
  </si>
  <si>
    <t xml:space="preserve">   Sofia    Hansemann</t>
  </si>
  <si>
    <t>Sofie   Beck</t>
  </si>
  <si>
    <t xml:space="preserve">Anna Bernt     </t>
  </si>
  <si>
    <t>Mathilde Betjentsen</t>
  </si>
  <si>
    <t>Freja       Bramsen</t>
  </si>
  <si>
    <t xml:space="preserve">     Mathias Hammer</t>
  </si>
  <si>
    <t>Sebastian      Hansen</t>
  </si>
  <si>
    <t>Malthe Andersen</t>
  </si>
  <si>
    <t xml:space="preserve">  Elias      Andersen</t>
  </si>
  <si>
    <t>Christian Eilersen</t>
  </si>
  <si>
    <t>emma Andersen</t>
  </si>
  <si>
    <t>Kombiner FJERN.OVERFLØDIGE.BLANKE med STORT.FORBOGSTAV</t>
  </si>
  <si>
    <t xml:space="preserve"> Ida andersen</t>
  </si>
  <si>
    <t xml:space="preserve">  clara eilersen</t>
  </si>
  <si>
    <t xml:space="preserve"> Laura    fredskilde</t>
  </si>
  <si>
    <t xml:space="preserve">   sofia    Hansemann</t>
  </si>
  <si>
    <t xml:space="preserve">anna bernt     </t>
  </si>
  <si>
    <t>Freja       bramsen</t>
  </si>
  <si>
    <t>sebastian      Hansen</t>
  </si>
  <si>
    <t xml:space="preserve">  elias      andersen</t>
  </si>
  <si>
    <t>christian Eilersen</t>
  </si>
  <si>
    <t>Fjern mellemrum med Søg og Erstat</t>
  </si>
  <si>
    <t>123 34 234</t>
  </si>
  <si>
    <t xml:space="preserve">  34 234 12 </t>
  </si>
  <si>
    <t>1 2345 23</t>
  </si>
  <si>
    <t>Åb ogad e</t>
  </si>
  <si>
    <t xml:space="preserve">  Nyb orgv ej</t>
  </si>
  <si>
    <t>And   ers</t>
  </si>
  <si>
    <t>Ann  e  gret he</t>
  </si>
  <si>
    <t>Brug Fjern dubletter til at fjerne dobbelt-værdierne</t>
  </si>
  <si>
    <t>Ida</t>
  </si>
  <si>
    <t>Mikkel</t>
  </si>
  <si>
    <t>Lorentsen</t>
  </si>
  <si>
    <t>Isabella</t>
  </si>
  <si>
    <t>Sofia</t>
  </si>
  <si>
    <t>Sofie</t>
  </si>
  <si>
    <t>Caroline</t>
  </si>
  <si>
    <t>Caron</t>
  </si>
  <si>
    <t>Lærke</t>
  </si>
  <si>
    <t>Christensen</t>
  </si>
  <si>
    <t>William</t>
  </si>
  <si>
    <t>Juul</t>
  </si>
  <si>
    <t>Maja</t>
  </si>
  <si>
    <t>Josefine</t>
  </si>
  <si>
    <t>Daugaard</t>
  </si>
  <si>
    <t>Liva</t>
  </si>
  <si>
    <t>Dolmer</t>
  </si>
  <si>
    <t>Alberte</t>
  </si>
  <si>
    <t>Karla</t>
  </si>
  <si>
    <t>Duus</t>
  </si>
  <si>
    <t>Victoria</t>
  </si>
  <si>
    <t>Olivia</t>
  </si>
  <si>
    <t>Oliver</t>
  </si>
  <si>
    <t>Noah</t>
  </si>
  <si>
    <t>Fjordbak</t>
  </si>
  <si>
    <t>Emil</t>
  </si>
  <si>
    <t>Kildedal</t>
  </si>
  <si>
    <t>Victor</t>
  </si>
  <si>
    <t>Fredberg</t>
  </si>
  <si>
    <t>Magnus</t>
  </si>
  <si>
    <t>Klausen</t>
  </si>
  <si>
    <t>Frederik</t>
  </si>
  <si>
    <t>Fryd</t>
  </si>
  <si>
    <t>Lucas</t>
  </si>
  <si>
    <t>Lyn</t>
  </si>
  <si>
    <t>Holbæk</t>
  </si>
  <si>
    <t>Svenstrup</t>
  </si>
  <si>
    <t>Hvide Sande</t>
  </si>
  <si>
    <t>Fåborg</t>
  </si>
  <si>
    <t>Ringsted</t>
  </si>
  <si>
    <t>Bogense</t>
  </si>
  <si>
    <t>Tomme celler er ikke =0. Det betyder at gennemsnittet er det forkerte tal.</t>
  </si>
  <si>
    <t>ID nr. 1</t>
  </si>
  <si>
    <t>Tast F5 og brug Indsæt special, for at udfylde med 0 i de tomme celler.</t>
  </si>
  <si>
    <t>ID nr. 2</t>
  </si>
  <si>
    <t>ID nr. 3</t>
  </si>
  <si>
    <t>ID nr. 4</t>
  </si>
  <si>
    <t>ID nr. 5</t>
  </si>
  <si>
    <t>ID nr. 6</t>
  </si>
  <si>
    <t>ID nr. 7</t>
  </si>
  <si>
    <t>ID nr. 8</t>
  </si>
  <si>
    <t>ID nr. 9</t>
  </si>
  <si>
    <t>ID nr. 10</t>
  </si>
  <si>
    <t>ID nr. 11</t>
  </si>
  <si>
    <t>ID nr. 12</t>
  </si>
  <si>
    <t>ID nr. 13</t>
  </si>
  <si>
    <t>ID nr. 14</t>
  </si>
  <si>
    <t>ID nr. 15</t>
  </si>
  <si>
    <t>ID nr. 16</t>
  </si>
  <si>
    <t>ID nr. 17</t>
  </si>
  <si>
    <t>ID nr. 18</t>
  </si>
  <si>
    <t>ID nr. 19</t>
  </si>
  <si>
    <t>ID nr. 20</t>
  </si>
  <si>
    <t>EFTERNAVN</t>
  </si>
  <si>
    <t>FORNAVN</t>
  </si>
  <si>
    <t>INIT</t>
  </si>
  <si>
    <t>SEGMENT</t>
  </si>
  <si>
    <t>LØNNR</t>
  </si>
  <si>
    <t>TELEFON</t>
  </si>
  <si>
    <t>AFDELING</t>
  </si>
  <si>
    <t>DATO_ANSAT</t>
  </si>
  <si>
    <t>EKSAMEN</t>
  </si>
  <si>
    <t>LØN</t>
  </si>
  <si>
    <t>TITEL</t>
  </si>
  <si>
    <t>Ancienitet</t>
  </si>
  <si>
    <t>ADRESSE_1</t>
  </si>
  <si>
    <t>ADRESSE_2</t>
  </si>
  <si>
    <t>BY</t>
  </si>
  <si>
    <t>STAT</t>
  </si>
  <si>
    <t>POSTNR</t>
  </si>
  <si>
    <t>Montovan</t>
  </si>
  <si>
    <t>John</t>
  </si>
  <si>
    <t>JMO</t>
  </si>
  <si>
    <t>SALES</t>
  </si>
  <si>
    <t>001-02-0003</t>
  </si>
  <si>
    <t>(617)555-3403</t>
  </si>
  <si>
    <t>COMMERCIAL</t>
  </si>
  <si>
    <t>SALESPERSON</t>
  </si>
  <si>
    <t>1034 Lorraine St.</t>
  </si>
  <si>
    <t>Boston</t>
  </si>
  <si>
    <t>MA</t>
  </si>
  <si>
    <t>02201</t>
  </si>
  <si>
    <t>Loftus</t>
  </si>
  <si>
    <t>Kathy</t>
  </si>
  <si>
    <t>KLO</t>
  </si>
  <si>
    <t>001-02-3333</t>
  </si>
  <si>
    <t>(615)555-6331</t>
  </si>
  <si>
    <t>40555 Brentwood</t>
  </si>
  <si>
    <t>Nashville</t>
  </si>
  <si>
    <t>TN</t>
  </si>
  <si>
    <t>37201</t>
  </si>
  <si>
    <t>London</t>
  </si>
  <si>
    <t>Eric</t>
  </si>
  <si>
    <t>ELO</t>
  </si>
  <si>
    <t>001-20-3033</t>
  </si>
  <si>
    <t>(612)555-4336</t>
  </si>
  <si>
    <t>2015 Edmonton</t>
  </si>
  <si>
    <t>Apt 120</t>
  </si>
  <si>
    <t>Minneapolis</t>
  </si>
  <si>
    <t>MN</t>
  </si>
  <si>
    <t>55415</t>
  </si>
  <si>
    <t>Drendon</t>
  </si>
  <si>
    <t>Kelly</t>
  </si>
  <si>
    <t>KDR</t>
  </si>
  <si>
    <t>001-22-3333</t>
  </si>
  <si>
    <t>(805)555-8674</t>
  </si>
  <si>
    <t>12508 Robin Hood Ln.</t>
  </si>
  <si>
    <t>Apt. 3303</t>
  </si>
  <si>
    <t>Santa Barbara</t>
  </si>
  <si>
    <t>CA</t>
  </si>
  <si>
    <t>93103</t>
  </si>
  <si>
    <t>Lisbonn</t>
  </si>
  <si>
    <t>Rick</t>
  </si>
  <si>
    <t>RLI</t>
  </si>
  <si>
    <t>(609)555-3344</t>
  </si>
  <si>
    <t>1550 Keystone St.</t>
  </si>
  <si>
    <t>Atlantic City</t>
  </si>
  <si>
    <t>NJ</t>
  </si>
  <si>
    <t>08401</t>
  </si>
  <si>
    <t>Kotky</t>
  </si>
  <si>
    <t>Linda</t>
  </si>
  <si>
    <t>LKO</t>
  </si>
  <si>
    <t>010-20-0333</t>
  </si>
  <si>
    <t>(716)555-1100</t>
  </si>
  <si>
    <t>6300 Canoga Ave.</t>
  </si>
  <si>
    <t>Buffalo</t>
  </si>
  <si>
    <t>NY</t>
  </si>
  <si>
    <t>14204</t>
  </si>
  <si>
    <t>Long</t>
  </si>
  <si>
    <t>Chuck</t>
  </si>
  <si>
    <t>CLO</t>
  </si>
  <si>
    <t>100-22-3333</t>
  </si>
  <si>
    <t>(602)555-6630</t>
  </si>
  <si>
    <t>RESIDENTIAL</t>
  </si>
  <si>
    <t>40677 Misty Isle Dr.</t>
  </si>
  <si>
    <t>Tucson</t>
  </si>
  <si>
    <t>AZ</t>
  </si>
  <si>
    <t>85745</t>
  </si>
  <si>
    <t>Larson</t>
  </si>
  <si>
    <t>Jill</t>
  </si>
  <si>
    <t>JLA</t>
  </si>
  <si>
    <t>101-02-3303</t>
  </si>
  <si>
    <t>(402)555-9974</t>
  </si>
  <si>
    <t>13044 Etiwanda</t>
  </si>
  <si>
    <t>Suite 3</t>
  </si>
  <si>
    <t>Lincoln</t>
  </si>
  <si>
    <t>NE</t>
  </si>
  <si>
    <t>68506</t>
  </si>
  <si>
    <t>JLU</t>
  </si>
  <si>
    <t>101-20-3003</t>
  </si>
  <si>
    <t>(919)555-5842</t>
  </si>
  <si>
    <t>1240 Victory Blvd.</t>
  </si>
  <si>
    <t>Durham</t>
  </si>
  <si>
    <t>NC</t>
  </si>
  <si>
    <t>27701</t>
  </si>
  <si>
    <t>Kaufman</t>
  </si>
  <si>
    <t>Lisa</t>
  </si>
  <si>
    <t>LKA</t>
  </si>
  <si>
    <t>110-02-3030</t>
  </si>
  <si>
    <t>(312)555-0300</t>
  </si>
  <si>
    <t>1960 Lindley Ave.</t>
  </si>
  <si>
    <t>Chicago</t>
  </si>
  <si>
    <t>IL</t>
  </si>
  <si>
    <t>60680</t>
  </si>
  <si>
    <t>Keegan</t>
  </si>
  <si>
    <t>Keith</t>
  </si>
  <si>
    <t>KKE</t>
  </si>
  <si>
    <t>110-20-0303</t>
  </si>
  <si>
    <t>(213)555-5922</t>
  </si>
  <si>
    <t>BA</t>
  </si>
  <si>
    <t>6045 Vineland Blvd.</t>
  </si>
  <si>
    <t>Apt. 1201</t>
  </si>
  <si>
    <t>Hollywood</t>
  </si>
  <si>
    <t>90028</t>
  </si>
  <si>
    <t>Sanders</t>
  </si>
  <si>
    <t>KSA</t>
  </si>
  <si>
    <t>111-11-2222</t>
  </si>
  <si>
    <t>(206)555-5800</t>
  </si>
  <si>
    <t>MANAGER</t>
  </si>
  <si>
    <t>1202 N. Pacific Ave.</t>
  </si>
  <si>
    <t>Seattle</t>
  </si>
  <si>
    <t>WA</t>
  </si>
  <si>
    <t>98102</t>
  </si>
  <si>
    <t>Michaels</t>
  </si>
  <si>
    <t>Ellen</t>
  </si>
  <si>
    <t>EMI</t>
  </si>
  <si>
    <t>111-11-3333</t>
  </si>
  <si>
    <t>(215)555-0912</t>
  </si>
  <si>
    <t>18088 Westbrook</t>
  </si>
  <si>
    <t>Suite 100</t>
  </si>
  <si>
    <t>Philadelphia</t>
  </si>
  <si>
    <t>PA</t>
  </si>
  <si>
    <t>19104</t>
  </si>
  <si>
    <t>Orlando</t>
  </si>
  <si>
    <t>JOR</t>
  </si>
  <si>
    <t>111-22-3333</t>
  </si>
  <si>
    <t>(305)555-7647</t>
  </si>
  <si>
    <t>899 Kenwood St.</t>
  </si>
  <si>
    <t>N. Bay Village</t>
  </si>
  <si>
    <t>FL</t>
  </si>
  <si>
    <t>33141</t>
  </si>
  <si>
    <t>Eivera</t>
  </si>
  <si>
    <t>Harry</t>
  </si>
  <si>
    <t>HEI</t>
  </si>
  <si>
    <t>EXECUTIVE</t>
  </si>
  <si>
    <t>111-22-3777</t>
  </si>
  <si>
    <t>(213)555-3232</t>
  </si>
  <si>
    <t>ADMIN</t>
  </si>
  <si>
    <t>CLERK</t>
  </si>
  <si>
    <t>7010 Balcom Ave.</t>
  </si>
  <si>
    <t>El Segundo</t>
  </si>
  <si>
    <t>90245</t>
  </si>
  <si>
    <t>Egan</t>
  </si>
  <si>
    <t>Michelle</t>
  </si>
  <si>
    <t>MEG</t>
  </si>
  <si>
    <t>111-22-5555</t>
  </si>
  <si>
    <t>(303)555-7337</t>
  </si>
  <si>
    <t>5670 Colorado Blvd.</t>
  </si>
  <si>
    <t>Denver</t>
  </si>
  <si>
    <t>CO</t>
  </si>
  <si>
    <t>80249</t>
  </si>
  <si>
    <t>Gilbert</t>
  </si>
  <si>
    <t>CGI</t>
  </si>
  <si>
    <t>111-22-6666</t>
  </si>
  <si>
    <t>(202)555-9626</t>
  </si>
  <si>
    <t>7619 Kraft Dr.</t>
  </si>
  <si>
    <t>Washington</t>
  </si>
  <si>
    <t>DC</t>
  </si>
  <si>
    <t>20002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</si>
</sst>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164" fontId="1" fillId="0" borderId="0" applyFont="0" applyFill="0" applyBorder="0" applyAlignment="0" applyProtection="0"/>
    <xf numFmtId="0" fontId="5" fillId="0" borderId="2" applyNumberFormat="0" applyFill="0" applyAlignment="0" applyProtection="0"/>
  </cellStyleXfs>
  <cellXfs count="16">
    <xf numFmtId="0" fontId="0" fillId="0" borderId="0" xfId="0"/>
    <xf numFmtId="164" fontId="0" fillId="0" borderId="0" xfId="3" applyFont="1"/>
    <xf numFmtId="0" fontId="4" fillId="2" borderId="0" xfId="2"/>
    <xf numFmtId="0" fontId="4" fillId="2" borderId="0" xfId="2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1" xfId="1"/>
    <xf numFmtId="0" fontId="5" fillId="0" borderId="2" xfId="4"/>
    <xf numFmtId="0" fontId="1" fillId="0" borderId="0" xfId="0" applyFont="1"/>
    <xf numFmtId="2" fontId="0" fillId="0" borderId="0" xfId="0" applyNumberFormat="1"/>
    <xf numFmtId="1" fontId="4" fillId="2" borderId="0" xfId="2" applyNumberFormat="1"/>
    <xf numFmtId="165" fontId="4" fillId="2" borderId="0" xfId="2" applyNumberFormat="1"/>
    <xf numFmtId="1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4" fillId="2" borderId="0" xfId="2" applyBorder="1"/>
  </cellXfs>
  <cellStyles count="5">
    <cellStyle name="Farve1" xfId="2" builtinId="29"/>
    <cellStyle name="Normal" xfId="0" builtinId="0"/>
    <cellStyle name="Overskrift 1" xfId="4" builtinId="16"/>
    <cellStyle name="Overskrift 2" xfId="1" builtinId="17"/>
    <cellStyle name="Valuta 2" xfId="3" xr:uid="{DABA5C2B-A7C6-473E-B393-A33EFADC1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71AF-39F7-453E-8442-E8D9D691DD14}">
  <sheetPr>
    <tabColor theme="7" tint="-0.249977111117893"/>
  </sheetPr>
  <dimension ref="A1:M17"/>
  <sheetViews>
    <sheetView tabSelected="1" workbookViewId="0"/>
  </sheetViews>
  <sheetFormatPr defaultColWidth="10.140625" defaultRowHeight="15" x14ac:dyDescent="0.25"/>
  <cols>
    <col min="1" max="1" width="12" customWidth="1"/>
    <col min="2" max="13" width="14.42578125" customWidth="1"/>
    <col min="14" max="14" width="18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>
        <v>66</v>
      </c>
      <c r="C2">
        <v>45</v>
      </c>
      <c r="D2">
        <v>12</v>
      </c>
      <c r="E2">
        <v>35</v>
      </c>
      <c r="F2">
        <v>11</v>
      </c>
      <c r="G2">
        <v>74</v>
      </c>
      <c r="H2">
        <v>42</v>
      </c>
      <c r="I2">
        <v>44</v>
      </c>
      <c r="J2">
        <v>47</v>
      </c>
      <c r="K2">
        <v>81</v>
      </c>
      <c r="L2">
        <v>43</v>
      </c>
      <c r="M2">
        <v>56</v>
      </c>
    </row>
    <row r="3" spans="1:13" x14ac:dyDescent="0.25">
      <c r="A3" t="s">
        <v>14</v>
      </c>
      <c r="B3">
        <v>36</v>
      </c>
      <c r="C3">
        <v>68</v>
      </c>
      <c r="D3">
        <v>47</v>
      </c>
      <c r="E3">
        <v>6</v>
      </c>
      <c r="F3">
        <v>27</v>
      </c>
      <c r="G3">
        <v>6</v>
      </c>
      <c r="H3">
        <v>71</v>
      </c>
      <c r="I3">
        <v>50</v>
      </c>
      <c r="J3">
        <v>38</v>
      </c>
      <c r="K3">
        <v>27</v>
      </c>
      <c r="L3">
        <v>24</v>
      </c>
      <c r="M3">
        <v>80</v>
      </c>
    </row>
    <row r="4" spans="1:13" x14ac:dyDescent="0.25">
      <c r="A4" t="s">
        <v>15</v>
      </c>
      <c r="B4">
        <v>94</v>
      </c>
      <c r="C4">
        <v>95</v>
      </c>
      <c r="D4">
        <v>31</v>
      </c>
      <c r="E4">
        <v>96</v>
      </c>
      <c r="F4">
        <v>62</v>
      </c>
      <c r="G4">
        <v>35</v>
      </c>
      <c r="H4">
        <v>44</v>
      </c>
      <c r="I4">
        <v>84</v>
      </c>
      <c r="J4">
        <v>22</v>
      </c>
      <c r="K4">
        <v>63</v>
      </c>
      <c r="L4">
        <v>16</v>
      </c>
      <c r="M4">
        <v>11</v>
      </c>
    </row>
    <row r="5" spans="1:13" x14ac:dyDescent="0.25">
      <c r="A5" t="s">
        <v>16</v>
      </c>
      <c r="B5">
        <v>84</v>
      </c>
      <c r="C5">
        <v>12</v>
      </c>
      <c r="D5">
        <v>38</v>
      </c>
      <c r="E5">
        <v>29</v>
      </c>
      <c r="F5">
        <v>58</v>
      </c>
      <c r="G5">
        <v>14</v>
      </c>
      <c r="H5">
        <v>22</v>
      </c>
      <c r="I5">
        <v>74</v>
      </c>
      <c r="J5">
        <v>63</v>
      </c>
      <c r="K5">
        <v>16</v>
      </c>
      <c r="L5">
        <v>50</v>
      </c>
      <c r="M5">
        <v>95</v>
      </c>
    </row>
    <row r="6" spans="1:13" x14ac:dyDescent="0.25">
      <c r="A6" t="s">
        <v>17</v>
      </c>
      <c r="B6">
        <v>76</v>
      </c>
      <c r="C6">
        <v>74</v>
      </c>
      <c r="D6">
        <v>19</v>
      </c>
      <c r="E6">
        <v>60</v>
      </c>
      <c r="F6">
        <v>25</v>
      </c>
      <c r="G6">
        <v>85</v>
      </c>
      <c r="H6">
        <v>27</v>
      </c>
      <c r="I6">
        <v>53</v>
      </c>
      <c r="J6">
        <v>52</v>
      </c>
      <c r="K6">
        <v>35</v>
      </c>
      <c r="L6">
        <v>87</v>
      </c>
      <c r="M6">
        <v>27</v>
      </c>
    </row>
    <row r="7" spans="1:13" x14ac:dyDescent="0.25">
      <c r="A7" t="s">
        <v>18</v>
      </c>
      <c r="B7">
        <v>95</v>
      </c>
      <c r="C7">
        <v>68</v>
      </c>
      <c r="D7">
        <v>32</v>
      </c>
      <c r="E7">
        <v>24</v>
      </c>
      <c r="F7">
        <v>89</v>
      </c>
      <c r="G7">
        <v>44</v>
      </c>
      <c r="H7">
        <v>53</v>
      </c>
      <c r="I7">
        <v>16</v>
      </c>
      <c r="J7">
        <v>84</v>
      </c>
      <c r="K7">
        <v>24</v>
      </c>
      <c r="L7">
        <v>83</v>
      </c>
      <c r="M7">
        <v>65</v>
      </c>
    </row>
    <row r="8" spans="1:13" x14ac:dyDescent="0.25">
      <c r="A8" t="s">
        <v>19</v>
      </c>
      <c r="B8">
        <v>21</v>
      </c>
      <c r="C8">
        <v>23</v>
      </c>
      <c r="D8">
        <v>56</v>
      </c>
      <c r="E8">
        <v>56</v>
      </c>
      <c r="F8">
        <v>44</v>
      </c>
      <c r="G8">
        <v>47</v>
      </c>
      <c r="H8">
        <v>87</v>
      </c>
      <c r="I8">
        <v>62</v>
      </c>
      <c r="J8">
        <v>76</v>
      </c>
      <c r="K8">
        <v>85</v>
      </c>
      <c r="L8">
        <v>48</v>
      </c>
      <c r="M8">
        <v>21</v>
      </c>
    </row>
    <row r="9" spans="1:13" x14ac:dyDescent="0.25">
      <c r="A9" t="s">
        <v>20</v>
      </c>
      <c r="B9">
        <v>24</v>
      </c>
      <c r="C9">
        <v>65</v>
      </c>
      <c r="D9">
        <v>28</v>
      </c>
      <c r="E9">
        <v>81</v>
      </c>
      <c r="F9">
        <v>53</v>
      </c>
      <c r="G9">
        <v>78</v>
      </c>
      <c r="H9">
        <v>62</v>
      </c>
      <c r="I9">
        <v>2</v>
      </c>
      <c r="J9">
        <v>62</v>
      </c>
      <c r="K9">
        <v>10</v>
      </c>
      <c r="L9">
        <v>91</v>
      </c>
      <c r="M9">
        <v>66</v>
      </c>
    </row>
    <row r="14" spans="1:13" x14ac:dyDescent="0.25">
      <c r="B14" s="1"/>
      <c r="C14" s="1"/>
      <c r="D14" s="1"/>
    </row>
    <row r="15" spans="1:13" x14ac:dyDescent="0.25">
      <c r="B15" s="1"/>
      <c r="C15" s="1"/>
      <c r="D15" s="1"/>
    </row>
    <row r="16" spans="1:13" x14ac:dyDescent="0.25">
      <c r="B16" s="1"/>
      <c r="C16" s="1"/>
      <c r="D16" s="1"/>
    </row>
    <row r="17" spans="2:4" x14ac:dyDescent="0.25">
      <c r="B17" s="1"/>
      <c r="C17" s="1"/>
      <c r="D17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3B23-915E-491A-8DC9-03CAB5E8502E}">
  <dimension ref="A2:Q71"/>
  <sheetViews>
    <sheetView workbookViewId="0">
      <selection activeCell="B2" sqref="B2"/>
    </sheetView>
  </sheetViews>
  <sheetFormatPr defaultRowHeight="15" x14ac:dyDescent="0.25"/>
  <cols>
    <col min="3" max="3" width="10.28515625" customWidth="1"/>
    <col min="4" max="4" width="12" bestFit="1" customWidth="1"/>
    <col min="5" max="5" width="9.7109375" customWidth="1"/>
    <col min="6" max="6" width="9.42578125" customWidth="1"/>
    <col min="7" max="7" width="10" customWidth="1"/>
    <col min="8" max="8" width="13.140625" bestFit="1" customWidth="1"/>
    <col min="10" max="10" width="11.85546875" bestFit="1" customWidth="1"/>
  </cols>
  <sheetData>
    <row r="2" spans="1:12" x14ac:dyDescent="0.25">
      <c r="A2" s="2"/>
      <c r="B2" s="2" t="s">
        <v>216</v>
      </c>
      <c r="C2" s="2" t="s">
        <v>217</v>
      </c>
      <c r="D2" s="2" t="s">
        <v>218</v>
      </c>
      <c r="E2" s="2" t="s">
        <v>219</v>
      </c>
      <c r="F2" s="2" t="s">
        <v>220</v>
      </c>
      <c r="G2" s="2" t="s">
        <v>221</v>
      </c>
      <c r="J2" s="2" t="s">
        <v>106</v>
      </c>
      <c r="L2" t="s">
        <v>222</v>
      </c>
    </row>
    <row r="3" spans="1:12" x14ac:dyDescent="0.25">
      <c r="A3" s="2" t="s">
        <v>223</v>
      </c>
      <c r="B3">
        <v>2</v>
      </c>
      <c r="C3">
        <v>3</v>
      </c>
      <c r="D3">
        <v>2</v>
      </c>
      <c r="E3">
        <v>3</v>
      </c>
      <c r="G3">
        <v>1</v>
      </c>
      <c r="J3" s="9">
        <f>AVERAGE(B3:G22)</f>
        <v>2.3222222222222224</v>
      </c>
      <c r="L3" t="s">
        <v>224</v>
      </c>
    </row>
    <row r="4" spans="1:12" x14ac:dyDescent="0.25">
      <c r="A4" s="2" t="s">
        <v>225</v>
      </c>
      <c r="B4">
        <v>2</v>
      </c>
      <c r="C4">
        <v>3</v>
      </c>
      <c r="D4">
        <v>1</v>
      </c>
      <c r="E4">
        <v>2</v>
      </c>
      <c r="F4">
        <v>3</v>
      </c>
      <c r="G4">
        <v>3</v>
      </c>
    </row>
    <row r="5" spans="1:12" x14ac:dyDescent="0.25">
      <c r="A5" s="2" t="s">
        <v>226</v>
      </c>
      <c r="B5">
        <v>2</v>
      </c>
      <c r="C5">
        <v>2</v>
      </c>
      <c r="F5">
        <v>3</v>
      </c>
      <c r="G5">
        <v>1</v>
      </c>
    </row>
    <row r="6" spans="1:12" x14ac:dyDescent="0.25">
      <c r="A6" s="2" t="s">
        <v>227</v>
      </c>
      <c r="B6">
        <v>4</v>
      </c>
      <c r="D6">
        <v>3</v>
      </c>
      <c r="E6">
        <v>1</v>
      </c>
      <c r="G6">
        <v>4</v>
      </c>
    </row>
    <row r="7" spans="1:12" x14ac:dyDescent="0.25">
      <c r="A7" s="2" t="s">
        <v>228</v>
      </c>
      <c r="C7">
        <v>7</v>
      </c>
      <c r="D7">
        <v>3</v>
      </c>
      <c r="G7">
        <v>2</v>
      </c>
    </row>
    <row r="8" spans="1:12" x14ac:dyDescent="0.25">
      <c r="A8" s="2" t="s">
        <v>229</v>
      </c>
      <c r="B8">
        <v>2</v>
      </c>
      <c r="C8">
        <v>1</v>
      </c>
      <c r="E8">
        <v>12</v>
      </c>
      <c r="F8">
        <v>2</v>
      </c>
    </row>
    <row r="9" spans="1:12" x14ac:dyDescent="0.25">
      <c r="A9" s="2" t="s">
        <v>230</v>
      </c>
      <c r="B9">
        <v>3</v>
      </c>
      <c r="C9">
        <v>1</v>
      </c>
      <c r="D9">
        <v>2</v>
      </c>
      <c r="E9">
        <v>4</v>
      </c>
      <c r="F9">
        <v>1</v>
      </c>
      <c r="G9">
        <v>1</v>
      </c>
    </row>
    <row r="10" spans="1:12" x14ac:dyDescent="0.25">
      <c r="A10" s="2" t="s">
        <v>231</v>
      </c>
      <c r="C10">
        <v>2</v>
      </c>
      <c r="D10">
        <v>3</v>
      </c>
      <c r="E10">
        <v>1</v>
      </c>
      <c r="F10">
        <v>1</v>
      </c>
    </row>
    <row r="11" spans="1:12" x14ac:dyDescent="0.25">
      <c r="A11" s="2" t="s">
        <v>232</v>
      </c>
      <c r="B11">
        <v>4</v>
      </c>
      <c r="C11">
        <v>2</v>
      </c>
      <c r="E11">
        <v>2</v>
      </c>
      <c r="F11">
        <v>1</v>
      </c>
      <c r="G11">
        <v>3</v>
      </c>
    </row>
    <row r="12" spans="1:12" x14ac:dyDescent="0.25">
      <c r="A12" s="2" t="s">
        <v>233</v>
      </c>
      <c r="B12">
        <v>1</v>
      </c>
      <c r="D12">
        <v>1</v>
      </c>
      <c r="E12">
        <v>1</v>
      </c>
      <c r="F12">
        <v>2</v>
      </c>
    </row>
    <row r="13" spans="1:12" x14ac:dyDescent="0.25">
      <c r="A13" s="2" t="s">
        <v>234</v>
      </c>
      <c r="B13">
        <v>1</v>
      </c>
      <c r="C13">
        <v>1</v>
      </c>
      <c r="D13">
        <v>3</v>
      </c>
      <c r="F13">
        <v>6</v>
      </c>
      <c r="G13">
        <v>1</v>
      </c>
    </row>
    <row r="14" spans="1:12" x14ac:dyDescent="0.25">
      <c r="A14" s="2" t="s">
        <v>235</v>
      </c>
      <c r="C14">
        <v>2</v>
      </c>
      <c r="D14">
        <v>2</v>
      </c>
      <c r="E14">
        <v>3</v>
      </c>
      <c r="F14">
        <v>1</v>
      </c>
    </row>
    <row r="15" spans="1:12" x14ac:dyDescent="0.25">
      <c r="A15" s="2" t="s">
        <v>236</v>
      </c>
      <c r="B15">
        <v>5</v>
      </c>
      <c r="D15">
        <v>2</v>
      </c>
      <c r="E15">
        <v>2</v>
      </c>
      <c r="G15">
        <v>1</v>
      </c>
    </row>
    <row r="16" spans="1:12" x14ac:dyDescent="0.25">
      <c r="A16" s="2" t="s">
        <v>237</v>
      </c>
      <c r="B16">
        <v>1</v>
      </c>
      <c r="C16">
        <v>2</v>
      </c>
      <c r="D16">
        <v>4</v>
      </c>
      <c r="E16">
        <v>2</v>
      </c>
      <c r="F16">
        <v>2</v>
      </c>
      <c r="G16">
        <v>1</v>
      </c>
    </row>
    <row r="17" spans="1:17" x14ac:dyDescent="0.25">
      <c r="A17" s="2" t="s">
        <v>238</v>
      </c>
      <c r="B17">
        <v>1</v>
      </c>
      <c r="C17">
        <v>3</v>
      </c>
      <c r="D17">
        <v>2</v>
      </c>
      <c r="E17">
        <v>1</v>
      </c>
      <c r="G17">
        <v>1</v>
      </c>
    </row>
    <row r="18" spans="1:17" x14ac:dyDescent="0.25">
      <c r="A18" s="2" t="s">
        <v>239</v>
      </c>
      <c r="C18">
        <v>1</v>
      </c>
      <c r="D18">
        <v>8</v>
      </c>
      <c r="F18">
        <v>2</v>
      </c>
      <c r="G18">
        <v>2</v>
      </c>
    </row>
    <row r="19" spans="1:17" x14ac:dyDescent="0.25">
      <c r="A19" s="2" t="s">
        <v>240</v>
      </c>
      <c r="B19">
        <v>4</v>
      </c>
      <c r="C19">
        <v>2</v>
      </c>
      <c r="E19">
        <v>1</v>
      </c>
      <c r="F19">
        <v>3</v>
      </c>
      <c r="G19">
        <v>3</v>
      </c>
    </row>
    <row r="20" spans="1:17" x14ac:dyDescent="0.25">
      <c r="A20" s="2" t="s">
        <v>241</v>
      </c>
      <c r="B20">
        <v>1</v>
      </c>
      <c r="D20">
        <v>2</v>
      </c>
      <c r="E20">
        <v>1</v>
      </c>
      <c r="F20">
        <v>3</v>
      </c>
    </row>
    <row r="21" spans="1:17" x14ac:dyDescent="0.25">
      <c r="A21" s="2" t="s">
        <v>242</v>
      </c>
      <c r="C21">
        <v>1</v>
      </c>
      <c r="E21">
        <v>3</v>
      </c>
      <c r="F21">
        <v>2</v>
      </c>
      <c r="G21">
        <v>1</v>
      </c>
    </row>
    <row r="22" spans="1:17" x14ac:dyDescent="0.25">
      <c r="A22" s="2" t="s">
        <v>243</v>
      </c>
      <c r="B22">
        <v>2</v>
      </c>
      <c r="D22">
        <v>3</v>
      </c>
      <c r="E22">
        <v>1</v>
      </c>
      <c r="G22">
        <v>3</v>
      </c>
    </row>
    <row r="26" spans="1:17" x14ac:dyDescent="0.25">
      <c r="A26" s="10" t="s">
        <v>244</v>
      </c>
      <c r="B26" s="10" t="s">
        <v>245</v>
      </c>
      <c r="C26" s="10" t="s">
        <v>246</v>
      </c>
      <c r="D26" s="10" t="s">
        <v>247</v>
      </c>
      <c r="E26" s="10" t="s">
        <v>248</v>
      </c>
      <c r="F26" s="10" t="s">
        <v>249</v>
      </c>
      <c r="G26" s="10" t="s">
        <v>250</v>
      </c>
      <c r="H26" s="2" t="s">
        <v>251</v>
      </c>
      <c r="I26" s="10" t="s">
        <v>252</v>
      </c>
      <c r="J26" s="10" t="s">
        <v>253</v>
      </c>
      <c r="K26" s="10" t="s">
        <v>254</v>
      </c>
      <c r="L26" s="11" t="s">
        <v>255</v>
      </c>
      <c r="M26" s="10" t="s">
        <v>256</v>
      </c>
      <c r="N26" s="10" t="s">
        <v>257</v>
      </c>
      <c r="O26" s="10" t="s">
        <v>258</v>
      </c>
      <c r="P26" s="10" t="s">
        <v>259</v>
      </c>
      <c r="Q26" s="10" t="s">
        <v>260</v>
      </c>
    </row>
    <row r="27" spans="1:17" x14ac:dyDescent="0.25">
      <c r="A27" s="12" t="s">
        <v>261</v>
      </c>
      <c r="B27" s="12" t="s">
        <v>262</v>
      </c>
      <c r="C27" s="12" t="s">
        <v>263</v>
      </c>
      <c r="D27" s="12" t="s">
        <v>264</v>
      </c>
      <c r="E27" s="12" t="s">
        <v>265</v>
      </c>
      <c r="F27" s="12" t="s">
        <v>266</v>
      </c>
      <c r="G27" s="12" t="s">
        <v>267</v>
      </c>
      <c r="H27" s="13">
        <v>31664</v>
      </c>
      <c r="I27" s="12"/>
      <c r="J27" s="12">
        <v>20000</v>
      </c>
      <c r="K27" s="12" t="s">
        <v>268</v>
      </c>
      <c r="L27" s="14">
        <f t="shared" ref="L27:L53" ca="1" si="0">YEARFRAC(H27,TODAY())</f>
        <v>36.391666666666666</v>
      </c>
      <c r="M27" s="12" t="s">
        <v>269</v>
      </c>
      <c r="N27" s="12"/>
      <c r="O27" s="12" t="s">
        <v>270</v>
      </c>
      <c r="P27" s="12" t="s">
        <v>271</v>
      </c>
      <c r="Q27" s="12" t="s">
        <v>272</v>
      </c>
    </row>
    <row r="28" spans="1:17" x14ac:dyDescent="0.25">
      <c r="A28" s="12" t="s">
        <v>273</v>
      </c>
      <c r="B28" s="12" t="s">
        <v>274</v>
      </c>
      <c r="C28" s="12" t="s">
        <v>275</v>
      </c>
      <c r="D28" s="12" t="s">
        <v>264</v>
      </c>
      <c r="E28" s="12" t="s">
        <v>276</v>
      </c>
      <c r="F28" s="12" t="s">
        <v>277</v>
      </c>
      <c r="G28" s="12" t="s">
        <v>267</v>
      </c>
      <c r="H28" s="13">
        <v>31172</v>
      </c>
      <c r="I28" s="12"/>
      <c r="J28" s="12">
        <v>20000</v>
      </c>
      <c r="K28" s="12" t="s">
        <v>268</v>
      </c>
      <c r="L28" s="14">
        <f t="shared" ca="1" si="0"/>
        <v>37.736111111111114</v>
      </c>
      <c r="M28" s="12" t="s">
        <v>278</v>
      </c>
      <c r="N28" s="12"/>
      <c r="O28" s="12" t="s">
        <v>279</v>
      </c>
      <c r="P28" s="12" t="s">
        <v>280</v>
      </c>
      <c r="Q28" s="12" t="s">
        <v>281</v>
      </c>
    </row>
    <row r="29" spans="1:17" x14ac:dyDescent="0.25">
      <c r="A29" s="12"/>
      <c r="B29" s="12"/>
      <c r="C29" s="12"/>
      <c r="D29" s="12"/>
      <c r="E29" s="12"/>
      <c r="F29" s="12"/>
      <c r="G29" s="12"/>
      <c r="H29" s="13"/>
      <c r="I29" s="12"/>
      <c r="J29" s="12"/>
      <c r="K29" s="12"/>
      <c r="L29" s="14"/>
      <c r="M29" s="12"/>
      <c r="N29" s="12"/>
      <c r="O29" s="12"/>
      <c r="P29" s="12"/>
      <c r="Q29" s="12"/>
    </row>
    <row r="30" spans="1:17" x14ac:dyDescent="0.25">
      <c r="A30" s="12"/>
      <c r="B30" s="12"/>
      <c r="C30" s="12"/>
      <c r="D30" s="12"/>
      <c r="E30" s="12"/>
      <c r="F30" s="12"/>
      <c r="G30" s="12"/>
      <c r="H30" s="13"/>
      <c r="I30" s="12"/>
      <c r="J30" s="12"/>
      <c r="K30" s="12"/>
      <c r="L30" s="14"/>
      <c r="M30" s="12"/>
      <c r="N30" s="12"/>
      <c r="O30" s="12"/>
      <c r="P30" s="12"/>
      <c r="Q30" s="12"/>
    </row>
    <row r="31" spans="1:17" x14ac:dyDescent="0.25">
      <c r="A31" s="12" t="s">
        <v>282</v>
      </c>
      <c r="B31" s="12" t="s">
        <v>283</v>
      </c>
      <c r="C31" s="12" t="s">
        <v>284</v>
      </c>
      <c r="D31" s="12" t="s">
        <v>264</v>
      </c>
      <c r="E31" s="12" t="s">
        <v>285</v>
      </c>
      <c r="F31" s="12" t="s">
        <v>286</v>
      </c>
      <c r="G31" s="12" t="s">
        <v>267</v>
      </c>
      <c r="H31" s="13">
        <v>31210</v>
      </c>
      <c r="I31" s="12"/>
      <c r="J31" s="12">
        <v>20000</v>
      </c>
      <c r="K31" s="12" t="s">
        <v>268</v>
      </c>
      <c r="L31" s="14">
        <f t="shared" ca="1" si="0"/>
        <v>37.633333333333333</v>
      </c>
      <c r="M31" s="12" t="s">
        <v>287</v>
      </c>
      <c r="N31" s="12" t="s">
        <v>288</v>
      </c>
      <c r="O31" s="12" t="s">
        <v>289</v>
      </c>
      <c r="P31" s="12" t="s">
        <v>290</v>
      </c>
      <c r="Q31" s="12" t="s">
        <v>291</v>
      </c>
    </row>
    <row r="32" spans="1:17" x14ac:dyDescent="0.25">
      <c r="A32" s="12" t="s">
        <v>292</v>
      </c>
      <c r="B32" s="12" t="s">
        <v>293</v>
      </c>
      <c r="C32" s="12" t="s">
        <v>294</v>
      </c>
      <c r="D32" s="12" t="s">
        <v>264</v>
      </c>
      <c r="E32" s="12" t="s">
        <v>295</v>
      </c>
      <c r="F32" s="12" t="s">
        <v>296</v>
      </c>
      <c r="G32" s="12" t="s">
        <v>267</v>
      </c>
      <c r="H32" s="13">
        <v>29806</v>
      </c>
      <c r="I32" s="12"/>
      <c r="J32" s="12">
        <v>20000</v>
      </c>
      <c r="K32" s="12" t="s">
        <v>268</v>
      </c>
      <c r="L32" s="14">
        <f t="shared" ca="1" si="0"/>
        <v>41.477777777777774</v>
      </c>
      <c r="M32" s="12" t="s">
        <v>297</v>
      </c>
      <c r="N32" s="12" t="s">
        <v>298</v>
      </c>
      <c r="O32" s="12" t="s">
        <v>299</v>
      </c>
      <c r="P32" s="12" t="s">
        <v>300</v>
      </c>
      <c r="Q32" s="12" t="s">
        <v>301</v>
      </c>
    </row>
    <row r="33" spans="1:17" x14ac:dyDescent="0.25">
      <c r="A33" s="12" t="s">
        <v>302</v>
      </c>
      <c r="B33" s="12" t="s">
        <v>303</v>
      </c>
      <c r="C33" s="12" t="s">
        <v>304</v>
      </c>
      <c r="D33" s="12" t="s">
        <v>264</v>
      </c>
      <c r="E33" s="12" t="s">
        <v>295</v>
      </c>
      <c r="F33" s="12" t="s">
        <v>305</v>
      </c>
      <c r="G33" s="12" t="s">
        <v>267</v>
      </c>
      <c r="H33" s="13">
        <v>31759</v>
      </c>
      <c r="I33" s="12"/>
      <c r="J33" s="12">
        <v>20000</v>
      </c>
      <c r="K33" s="12" t="s">
        <v>268</v>
      </c>
      <c r="L33" s="14">
        <f t="shared" ca="1" si="0"/>
        <v>36.130555555555553</v>
      </c>
      <c r="M33" s="12" t="s">
        <v>306</v>
      </c>
      <c r="N33" s="12"/>
      <c r="O33" s="12" t="s">
        <v>307</v>
      </c>
      <c r="P33" s="12" t="s">
        <v>308</v>
      </c>
      <c r="Q33" s="12" t="s">
        <v>309</v>
      </c>
    </row>
    <row r="34" spans="1:17" x14ac:dyDescent="0.25">
      <c r="A34" s="12"/>
      <c r="B34" s="12"/>
      <c r="C34" s="12"/>
      <c r="D34" s="12"/>
      <c r="E34" s="12"/>
      <c r="F34" s="12"/>
      <c r="G34" s="12"/>
      <c r="H34" s="13"/>
      <c r="I34" s="12"/>
      <c r="J34" s="12"/>
      <c r="K34" s="12"/>
      <c r="L34" s="14"/>
      <c r="M34" s="12"/>
      <c r="N34" s="12"/>
      <c r="O34" s="12"/>
      <c r="P34" s="12"/>
      <c r="Q34" s="12"/>
    </row>
    <row r="35" spans="1:17" x14ac:dyDescent="0.25">
      <c r="A35" s="12" t="s">
        <v>310</v>
      </c>
      <c r="B35" s="12" t="s">
        <v>311</v>
      </c>
      <c r="C35" s="12" t="s">
        <v>312</v>
      </c>
      <c r="D35" s="12" t="s">
        <v>264</v>
      </c>
      <c r="E35" s="12" t="s">
        <v>313</v>
      </c>
      <c r="F35" s="12" t="s">
        <v>314</v>
      </c>
      <c r="G35" s="12" t="s">
        <v>267</v>
      </c>
      <c r="H35" s="13">
        <v>31111</v>
      </c>
      <c r="I35" s="12"/>
      <c r="J35" s="12">
        <v>20000</v>
      </c>
      <c r="K35" s="12" t="s">
        <v>268</v>
      </c>
      <c r="L35" s="14">
        <f t="shared" ca="1" si="0"/>
        <v>37.902777777777779</v>
      </c>
      <c r="M35" s="12" t="s">
        <v>315</v>
      </c>
      <c r="N35" s="12"/>
      <c r="O35" s="12" t="s">
        <v>316</v>
      </c>
      <c r="P35" s="12" t="s">
        <v>317</v>
      </c>
      <c r="Q35" s="12" t="s">
        <v>318</v>
      </c>
    </row>
    <row r="36" spans="1:17" x14ac:dyDescent="0.25">
      <c r="A36" s="12" t="s">
        <v>319</v>
      </c>
      <c r="B36" s="12" t="s">
        <v>320</v>
      </c>
      <c r="C36" s="12" t="s">
        <v>321</v>
      </c>
      <c r="D36" s="12" t="s">
        <v>264</v>
      </c>
      <c r="E36" s="12" t="s">
        <v>322</v>
      </c>
      <c r="F36" s="12" t="s">
        <v>323</v>
      </c>
      <c r="G36" s="12" t="s">
        <v>324</v>
      </c>
      <c r="H36" s="13">
        <v>30546</v>
      </c>
      <c r="I36" s="12"/>
      <c r="J36" s="12">
        <v>25000</v>
      </c>
      <c r="K36" s="12" t="s">
        <v>268</v>
      </c>
      <c r="L36" s="14">
        <f t="shared" ca="1" si="0"/>
        <v>39.450000000000003</v>
      </c>
      <c r="M36" s="12" t="s">
        <v>325</v>
      </c>
      <c r="N36" s="12"/>
      <c r="O36" s="12" t="s">
        <v>326</v>
      </c>
      <c r="P36" s="12" t="s">
        <v>327</v>
      </c>
      <c r="Q36" s="12" t="s">
        <v>328</v>
      </c>
    </row>
    <row r="37" spans="1:17" x14ac:dyDescent="0.25">
      <c r="A37" s="12"/>
      <c r="B37" s="12"/>
      <c r="C37" s="12"/>
      <c r="D37" s="12"/>
      <c r="E37" s="12"/>
      <c r="F37" s="12"/>
      <c r="G37" s="12"/>
      <c r="H37" s="13"/>
      <c r="I37" s="12"/>
      <c r="J37" s="12"/>
      <c r="K37" s="12"/>
      <c r="L37" s="14"/>
      <c r="M37" s="12"/>
      <c r="N37" s="12"/>
      <c r="O37" s="12"/>
      <c r="P37" s="12"/>
      <c r="Q37" s="12"/>
    </row>
    <row r="38" spans="1:17" x14ac:dyDescent="0.25">
      <c r="A38" s="12" t="s">
        <v>329</v>
      </c>
      <c r="B38" s="12" t="s">
        <v>330</v>
      </c>
      <c r="C38" s="12" t="s">
        <v>331</v>
      </c>
      <c r="D38" s="12" t="s">
        <v>264</v>
      </c>
      <c r="E38" s="12" t="s">
        <v>332</v>
      </c>
      <c r="F38" s="12" t="s">
        <v>333</v>
      </c>
      <c r="G38" s="12" t="s">
        <v>267</v>
      </c>
      <c r="H38" s="13">
        <v>31444</v>
      </c>
      <c r="I38" s="12"/>
      <c r="J38" s="12">
        <v>20000</v>
      </c>
      <c r="K38" s="12" t="s">
        <v>268</v>
      </c>
      <c r="L38" s="14">
        <f t="shared" ca="1" si="0"/>
        <v>36.99722222222222</v>
      </c>
      <c r="M38" s="12" t="s">
        <v>334</v>
      </c>
      <c r="N38" s="12" t="s">
        <v>335</v>
      </c>
      <c r="O38" s="12" t="s">
        <v>336</v>
      </c>
      <c r="P38" s="12" t="s">
        <v>337</v>
      </c>
      <c r="Q38" s="12" t="s">
        <v>338</v>
      </c>
    </row>
    <row r="39" spans="1:17" x14ac:dyDescent="0.25">
      <c r="A39" s="12" t="s">
        <v>214</v>
      </c>
      <c r="B39" s="12" t="s">
        <v>262</v>
      </c>
      <c r="C39" s="12" t="s">
        <v>339</v>
      </c>
      <c r="D39" s="12" t="s">
        <v>264</v>
      </c>
      <c r="E39" s="12" t="s">
        <v>340</v>
      </c>
      <c r="F39" s="12" t="s">
        <v>341</v>
      </c>
      <c r="G39" s="12" t="s">
        <v>267</v>
      </c>
      <c r="H39" s="13">
        <v>30172</v>
      </c>
      <c r="I39" s="12"/>
      <c r="J39" s="12">
        <v>20000</v>
      </c>
      <c r="K39" s="12" t="s">
        <v>268</v>
      </c>
      <c r="L39" s="14">
        <f t="shared" ca="1" si="0"/>
        <v>40.475000000000001</v>
      </c>
      <c r="M39" s="12" t="s">
        <v>342</v>
      </c>
      <c r="N39" s="12"/>
      <c r="O39" s="12" t="s">
        <v>343</v>
      </c>
      <c r="P39" s="12" t="s">
        <v>344</v>
      </c>
      <c r="Q39" s="12" t="s">
        <v>345</v>
      </c>
    </row>
    <row r="40" spans="1:17" x14ac:dyDescent="0.25">
      <c r="A40" s="12"/>
      <c r="B40" s="12"/>
      <c r="C40" s="12"/>
      <c r="D40" s="12"/>
      <c r="E40" s="12"/>
      <c r="F40" s="12"/>
      <c r="G40" s="12"/>
      <c r="H40" s="13"/>
      <c r="I40" s="12"/>
      <c r="J40" s="12"/>
      <c r="K40" s="12"/>
      <c r="L40" s="14"/>
      <c r="M40" s="12"/>
      <c r="N40" s="12"/>
      <c r="O40" s="12"/>
      <c r="P40" s="12"/>
      <c r="Q40" s="12"/>
    </row>
    <row r="41" spans="1:17" x14ac:dyDescent="0.25">
      <c r="A41" s="12"/>
      <c r="B41" s="12"/>
      <c r="C41" s="12"/>
      <c r="D41" s="12"/>
      <c r="E41" s="12"/>
      <c r="F41" s="12"/>
      <c r="G41" s="12"/>
      <c r="H41" s="13"/>
      <c r="I41" s="12"/>
      <c r="J41" s="12"/>
      <c r="K41" s="12"/>
      <c r="L41" s="14"/>
      <c r="M41" s="12"/>
      <c r="N41" s="12"/>
      <c r="O41" s="12"/>
      <c r="P41" s="12"/>
      <c r="Q41" s="12"/>
    </row>
    <row r="42" spans="1:17" x14ac:dyDescent="0.25">
      <c r="A42" s="12" t="s">
        <v>346</v>
      </c>
      <c r="B42" s="12" t="s">
        <v>347</v>
      </c>
      <c r="C42" s="12" t="s">
        <v>348</v>
      </c>
      <c r="D42" s="12" t="s">
        <v>264</v>
      </c>
      <c r="E42" s="12" t="s">
        <v>349</v>
      </c>
      <c r="F42" s="12" t="s">
        <v>350</v>
      </c>
      <c r="G42" s="12" t="s">
        <v>267</v>
      </c>
      <c r="H42" s="13">
        <v>30621</v>
      </c>
      <c r="I42" s="12"/>
      <c r="J42" s="12">
        <v>15000</v>
      </c>
      <c r="K42" s="12" t="s">
        <v>268</v>
      </c>
      <c r="L42" s="14">
        <f t="shared" ca="1" si="0"/>
        <v>39.24722222222222</v>
      </c>
      <c r="M42" s="12" t="s">
        <v>351</v>
      </c>
      <c r="N42" s="12"/>
      <c r="O42" s="12" t="s">
        <v>352</v>
      </c>
      <c r="P42" s="12" t="s">
        <v>353</v>
      </c>
      <c r="Q42" s="12" t="s">
        <v>354</v>
      </c>
    </row>
    <row r="43" spans="1:17" x14ac:dyDescent="0.25">
      <c r="A43" s="12"/>
      <c r="B43" s="12"/>
      <c r="C43" s="12"/>
      <c r="D43" s="12"/>
      <c r="E43" s="12"/>
      <c r="F43" s="12"/>
      <c r="G43" s="12"/>
      <c r="H43" s="13"/>
      <c r="I43" s="12"/>
      <c r="J43" s="12"/>
      <c r="K43" s="12"/>
      <c r="L43" s="14"/>
      <c r="M43" s="12"/>
      <c r="N43" s="12"/>
      <c r="O43" s="12"/>
      <c r="P43" s="12"/>
      <c r="Q43" s="12"/>
    </row>
    <row r="44" spans="1:17" x14ac:dyDescent="0.25">
      <c r="A44" s="12" t="s">
        <v>355</v>
      </c>
      <c r="B44" s="12" t="s">
        <v>356</v>
      </c>
      <c r="C44" s="12" t="s">
        <v>357</v>
      </c>
      <c r="D44" s="12" t="s">
        <v>264</v>
      </c>
      <c r="E44" s="12" t="s">
        <v>358</v>
      </c>
      <c r="F44" s="12" t="s">
        <v>359</v>
      </c>
      <c r="G44" s="12" t="s">
        <v>267</v>
      </c>
      <c r="H44" s="13">
        <v>29840</v>
      </c>
      <c r="I44" s="12" t="s">
        <v>360</v>
      </c>
      <c r="J44" s="12">
        <v>25000</v>
      </c>
      <c r="K44" s="12" t="s">
        <v>268</v>
      </c>
      <c r="L44" s="14">
        <f t="shared" ca="1" si="0"/>
        <v>41.386111111111113</v>
      </c>
      <c r="M44" s="12" t="s">
        <v>361</v>
      </c>
      <c r="N44" s="12" t="s">
        <v>362</v>
      </c>
      <c r="O44" s="12" t="s">
        <v>363</v>
      </c>
      <c r="P44" s="12" t="s">
        <v>300</v>
      </c>
      <c r="Q44" s="12" t="s">
        <v>364</v>
      </c>
    </row>
    <row r="45" spans="1:17" x14ac:dyDescent="0.25">
      <c r="A45" s="12"/>
      <c r="B45" s="12"/>
      <c r="C45" s="12"/>
      <c r="D45" s="12"/>
      <c r="E45" s="12"/>
      <c r="F45" s="12"/>
      <c r="G45" s="12"/>
      <c r="H45" s="13"/>
      <c r="I45" s="12"/>
      <c r="J45" s="12"/>
      <c r="K45" s="12"/>
      <c r="L45" s="14"/>
      <c r="M45" s="12"/>
      <c r="N45" s="12"/>
      <c r="O45" s="12"/>
      <c r="P45" s="12"/>
      <c r="Q45" s="12"/>
    </row>
    <row r="46" spans="1:17" x14ac:dyDescent="0.25">
      <c r="A46" s="12" t="s">
        <v>365</v>
      </c>
      <c r="B46" s="12" t="s">
        <v>274</v>
      </c>
      <c r="C46" s="12" t="s">
        <v>366</v>
      </c>
      <c r="D46" s="12" t="s">
        <v>264</v>
      </c>
      <c r="E46" s="12" t="s">
        <v>367</v>
      </c>
      <c r="F46" s="12" t="s">
        <v>368</v>
      </c>
      <c r="G46" s="12" t="s">
        <v>324</v>
      </c>
      <c r="H46" s="13">
        <v>31494</v>
      </c>
      <c r="I46" s="12"/>
      <c r="J46" s="12">
        <v>45000</v>
      </c>
      <c r="K46" s="12" t="s">
        <v>369</v>
      </c>
      <c r="L46" s="14">
        <f t="shared" ca="1" si="0"/>
        <v>36.852777777777774</v>
      </c>
      <c r="M46" s="12" t="s">
        <v>370</v>
      </c>
      <c r="N46" s="12"/>
      <c r="O46" s="12" t="s">
        <v>371</v>
      </c>
      <c r="P46" s="12" t="s">
        <v>372</v>
      </c>
      <c r="Q46" s="12" t="s">
        <v>373</v>
      </c>
    </row>
    <row r="47" spans="1:17" x14ac:dyDescent="0.25">
      <c r="A47" s="12" t="s">
        <v>374</v>
      </c>
      <c r="B47" s="12" t="s">
        <v>375</v>
      </c>
      <c r="C47" s="12" t="s">
        <v>376</v>
      </c>
      <c r="D47" s="12" t="s">
        <v>264</v>
      </c>
      <c r="E47" s="12" t="s">
        <v>377</v>
      </c>
      <c r="F47" s="12" t="s">
        <v>378</v>
      </c>
      <c r="G47" s="12" t="s">
        <v>324</v>
      </c>
      <c r="H47" s="13">
        <v>31488</v>
      </c>
      <c r="I47" s="12"/>
      <c r="J47" s="12">
        <v>25000</v>
      </c>
      <c r="K47" s="12" t="s">
        <v>268</v>
      </c>
      <c r="L47" s="14">
        <f t="shared" ca="1" si="0"/>
        <v>36.869444444444447</v>
      </c>
      <c r="M47" s="12" t="s">
        <v>379</v>
      </c>
      <c r="N47" s="12" t="s">
        <v>380</v>
      </c>
      <c r="O47" s="12" t="s">
        <v>381</v>
      </c>
      <c r="P47" s="12" t="s">
        <v>382</v>
      </c>
      <c r="Q47" s="12" t="s">
        <v>383</v>
      </c>
    </row>
    <row r="48" spans="1:17" x14ac:dyDescent="0.25">
      <c r="A48" s="12"/>
      <c r="B48" s="12"/>
      <c r="C48" s="12"/>
      <c r="D48" s="12"/>
      <c r="E48" s="12"/>
      <c r="F48" s="12"/>
      <c r="G48" s="12"/>
      <c r="H48" s="13"/>
      <c r="I48" s="12"/>
      <c r="J48" s="12"/>
      <c r="K48" s="12"/>
      <c r="L48" s="14"/>
      <c r="M48" s="12"/>
      <c r="N48" s="12"/>
      <c r="O48" s="12"/>
      <c r="P48" s="12"/>
      <c r="Q48" s="12"/>
    </row>
    <row r="49" spans="1:17" x14ac:dyDescent="0.25">
      <c r="A49" s="12" t="s">
        <v>384</v>
      </c>
      <c r="B49" s="12" t="s">
        <v>262</v>
      </c>
      <c r="C49" s="12" t="s">
        <v>385</v>
      </c>
      <c r="D49" s="12" t="s">
        <v>264</v>
      </c>
      <c r="E49" s="12" t="s">
        <v>386</v>
      </c>
      <c r="F49" s="12" t="s">
        <v>387</v>
      </c>
      <c r="G49" s="12" t="s">
        <v>267</v>
      </c>
      <c r="H49" s="13">
        <v>31526</v>
      </c>
      <c r="I49" s="12"/>
      <c r="J49" s="12">
        <v>22000</v>
      </c>
      <c r="K49" s="12" t="s">
        <v>268</v>
      </c>
      <c r="L49" s="14">
        <f t="shared" ca="1" si="0"/>
        <v>36.766666666666666</v>
      </c>
      <c r="M49" s="12" t="s">
        <v>388</v>
      </c>
      <c r="N49" s="12"/>
      <c r="O49" s="12" t="s">
        <v>389</v>
      </c>
      <c r="P49" s="12" t="s">
        <v>390</v>
      </c>
      <c r="Q49" s="12" t="s">
        <v>391</v>
      </c>
    </row>
    <row r="50" spans="1:17" x14ac:dyDescent="0.25">
      <c r="A50" s="12" t="s">
        <v>392</v>
      </c>
      <c r="B50" s="12" t="s">
        <v>393</v>
      </c>
      <c r="C50" s="12" t="s">
        <v>394</v>
      </c>
      <c r="D50" s="12" t="s">
        <v>395</v>
      </c>
      <c r="E50" s="12" t="s">
        <v>396</v>
      </c>
      <c r="F50" s="12" t="s">
        <v>397</v>
      </c>
      <c r="G50" s="12" t="s">
        <v>398</v>
      </c>
      <c r="H50" s="13">
        <v>30234</v>
      </c>
      <c r="I50" s="12"/>
      <c r="J50" s="12">
        <v>10500</v>
      </c>
      <c r="K50" s="12" t="s">
        <v>399</v>
      </c>
      <c r="L50" s="14">
        <f t="shared" ca="1" si="0"/>
        <v>40.305555555555557</v>
      </c>
      <c r="M50" s="12" t="s">
        <v>400</v>
      </c>
      <c r="N50" s="12"/>
      <c r="O50" s="12" t="s">
        <v>401</v>
      </c>
      <c r="P50" s="12" t="s">
        <v>300</v>
      </c>
      <c r="Q50" s="12" t="s">
        <v>402</v>
      </c>
    </row>
    <row r="51" spans="1:17" x14ac:dyDescent="0.25">
      <c r="A51" s="12"/>
      <c r="B51" s="12"/>
      <c r="C51" s="12"/>
      <c r="D51" s="12"/>
      <c r="E51" s="12"/>
      <c r="F51" s="12"/>
      <c r="G51" s="12"/>
      <c r="H51" s="13"/>
      <c r="I51" s="12"/>
      <c r="J51" s="12"/>
      <c r="K51" s="12"/>
      <c r="L51" s="14"/>
      <c r="M51" s="12"/>
      <c r="N51" s="12"/>
      <c r="O51" s="12"/>
      <c r="P51" s="12"/>
      <c r="Q51" s="12"/>
    </row>
    <row r="52" spans="1:17" x14ac:dyDescent="0.25">
      <c r="A52" s="12" t="s">
        <v>403</v>
      </c>
      <c r="B52" s="12" t="s">
        <v>404</v>
      </c>
      <c r="C52" s="12" t="s">
        <v>405</v>
      </c>
      <c r="D52" s="12" t="s">
        <v>264</v>
      </c>
      <c r="E52" s="12" t="s">
        <v>406</v>
      </c>
      <c r="F52" s="12" t="s">
        <v>407</v>
      </c>
      <c r="G52" s="12" t="s">
        <v>267</v>
      </c>
      <c r="H52" s="13">
        <v>29774</v>
      </c>
      <c r="I52" s="12"/>
      <c r="J52" s="12">
        <v>20000</v>
      </c>
      <c r="K52" s="12" t="s">
        <v>268</v>
      </c>
      <c r="L52" s="14">
        <f t="shared" ca="1" si="0"/>
        <v>41.56388888888889</v>
      </c>
      <c r="M52" s="12" t="s">
        <v>408</v>
      </c>
      <c r="N52" s="12"/>
      <c r="O52" s="12" t="s">
        <v>409</v>
      </c>
      <c r="P52" s="12" t="s">
        <v>410</v>
      </c>
      <c r="Q52" s="12" t="s">
        <v>411</v>
      </c>
    </row>
    <row r="53" spans="1:17" x14ac:dyDescent="0.25">
      <c r="A53" s="12" t="s">
        <v>412</v>
      </c>
      <c r="B53" s="12" t="s">
        <v>320</v>
      </c>
      <c r="C53" s="12" t="s">
        <v>413</v>
      </c>
      <c r="D53" s="12" t="s">
        <v>264</v>
      </c>
      <c r="E53" s="12" t="s">
        <v>414</v>
      </c>
      <c r="F53" s="12" t="s">
        <v>415</v>
      </c>
      <c r="G53" s="12" t="s">
        <v>267</v>
      </c>
      <c r="H53" s="13">
        <v>30777</v>
      </c>
      <c r="I53" s="12"/>
      <c r="J53" s="12">
        <v>20000</v>
      </c>
      <c r="K53" s="12" t="s">
        <v>268</v>
      </c>
      <c r="L53" s="14">
        <f t="shared" ca="1" si="0"/>
        <v>38.819444444444443</v>
      </c>
      <c r="M53" s="12" t="s">
        <v>416</v>
      </c>
      <c r="N53" s="12"/>
      <c r="O53" s="12" t="s">
        <v>417</v>
      </c>
      <c r="P53" s="12" t="s">
        <v>418</v>
      </c>
      <c r="Q53" s="12" t="s">
        <v>419</v>
      </c>
    </row>
    <row r="54" spans="1:17" x14ac:dyDescent="0.25">
      <c r="A54" s="12"/>
      <c r="B54" s="12"/>
      <c r="C54" s="12"/>
      <c r="D54" s="12"/>
      <c r="E54" s="12"/>
      <c r="F54" s="12"/>
      <c r="G54" s="12"/>
      <c r="H54" s="13"/>
      <c r="I54" s="12"/>
      <c r="J54" s="12"/>
      <c r="K54" s="12"/>
      <c r="L54" s="14"/>
      <c r="M54" s="12"/>
      <c r="N54" s="12"/>
      <c r="O54" s="12"/>
      <c r="P54" s="12"/>
      <c r="Q54" s="12"/>
    </row>
    <row r="55" spans="1:17" x14ac:dyDescent="0.25">
      <c r="A55" s="12"/>
      <c r="B55" s="12"/>
      <c r="C55" s="12"/>
      <c r="D55" s="12"/>
      <c r="E55" s="12"/>
      <c r="F55" s="12"/>
      <c r="G55" s="12"/>
      <c r="H55" s="13"/>
      <c r="I55" s="12"/>
      <c r="J55" s="12"/>
      <c r="K55" s="12"/>
      <c r="L55" s="14"/>
      <c r="M55" s="12"/>
      <c r="N55" s="12"/>
      <c r="O55" s="12"/>
      <c r="P55" s="12"/>
      <c r="Q55" s="12"/>
    </row>
    <row r="56" spans="1:17" x14ac:dyDescent="0.25">
      <c r="A56" s="12"/>
      <c r="B56" s="12"/>
      <c r="C56" s="12"/>
      <c r="D56" s="12"/>
      <c r="E56" s="12"/>
      <c r="F56" s="12"/>
      <c r="G56" s="12"/>
      <c r="H56" s="13"/>
      <c r="I56" s="12"/>
      <c r="J56" s="12"/>
      <c r="K56" s="12"/>
      <c r="L56" s="14"/>
      <c r="M56" s="12"/>
      <c r="N56" s="12"/>
      <c r="O56" s="12"/>
      <c r="P56" s="12"/>
      <c r="Q56" s="12"/>
    </row>
    <row r="57" spans="1:17" x14ac:dyDescent="0.25">
      <c r="A57" s="12"/>
      <c r="B57" s="12"/>
      <c r="C57" s="12"/>
      <c r="D57" s="12"/>
      <c r="E57" s="12"/>
      <c r="F57" s="12"/>
      <c r="G57" s="12"/>
      <c r="H57" s="13"/>
      <c r="I57" s="12"/>
      <c r="J57" s="12"/>
      <c r="K57" s="12"/>
      <c r="L57" s="14"/>
      <c r="M57" s="12"/>
      <c r="N57" s="12"/>
      <c r="O57" s="12"/>
      <c r="P57" s="12"/>
      <c r="Q57" s="12"/>
    </row>
    <row r="58" spans="1:17" x14ac:dyDescent="0.25">
      <c r="A58" s="12"/>
      <c r="B58" s="12"/>
      <c r="C58" s="12"/>
      <c r="D58" s="12"/>
      <c r="E58" s="12"/>
      <c r="F58" s="12"/>
      <c r="G58" s="12"/>
      <c r="H58" s="13"/>
      <c r="I58" s="12"/>
      <c r="J58" s="12"/>
      <c r="K58" s="12"/>
      <c r="L58" s="14"/>
      <c r="M58" s="12"/>
      <c r="N58" s="12"/>
      <c r="O58" s="12"/>
      <c r="P58" s="12"/>
      <c r="Q58" s="12"/>
    </row>
    <row r="59" spans="1:17" x14ac:dyDescent="0.25">
      <c r="A59" s="12"/>
      <c r="B59" s="12"/>
      <c r="C59" s="12"/>
      <c r="D59" s="12"/>
      <c r="E59" s="12"/>
      <c r="F59" s="12"/>
      <c r="G59" s="12"/>
      <c r="H59" s="13"/>
      <c r="I59" s="12"/>
      <c r="J59" s="12"/>
      <c r="K59" s="12"/>
      <c r="L59" s="14"/>
      <c r="M59" s="12"/>
      <c r="N59" s="12"/>
      <c r="O59" s="12"/>
      <c r="P59" s="12"/>
      <c r="Q59" s="12"/>
    </row>
    <row r="60" spans="1:17" x14ac:dyDescent="0.25">
      <c r="A60" s="12"/>
      <c r="B60" s="12"/>
      <c r="C60" s="12"/>
      <c r="D60" s="12"/>
      <c r="E60" s="12"/>
      <c r="F60" s="12"/>
      <c r="G60" s="12"/>
      <c r="H60" s="13"/>
      <c r="I60" s="12"/>
      <c r="J60" s="12"/>
      <c r="K60" s="12"/>
      <c r="L60" s="14"/>
      <c r="M60" s="12"/>
      <c r="N60" s="12"/>
      <c r="O60" s="12"/>
      <c r="P60" s="12"/>
      <c r="Q60" s="12"/>
    </row>
    <row r="61" spans="1:17" x14ac:dyDescent="0.25">
      <c r="A61" s="12"/>
      <c r="B61" s="12"/>
      <c r="C61" s="12"/>
      <c r="D61" s="12"/>
      <c r="E61" s="12"/>
      <c r="F61" s="12"/>
      <c r="G61" s="12"/>
      <c r="H61" s="13"/>
      <c r="I61" s="12"/>
      <c r="J61" s="12"/>
      <c r="K61" s="12"/>
      <c r="L61" s="14"/>
      <c r="M61" s="12"/>
      <c r="N61" s="12"/>
      <c r="O61" s="12"/>
      <c r="P61" s="12"/>
      <c r="Q61" s="12"/>
    </row>
    <row r="62" spans="1:17" x14ac:dyDescent="0.25">
      <c r="A62" s="12"/>
      <c r="B62" s="12"/>
      <c r="C62" s="12"/>
      <c r="D62" s="12"/>
      <c r="E62" s="12"/>
      <c r="F62" s="12"/>
      <c r="G62" s="12"/>
      <c r="H62" s="13"/>
      <c r="I62" s="12"/>
      <c r="J62" s="12"/>
      <c r="K62" s="12"/>
      <c r="L62" s="14"/>
      <c r="M62" s="12"/>
      <c r="N62" s="12"/>
      <c r="O62" s="12"/>
      <c r="P62" s="12"/>
      <c r="Q62" s="12"/>
    </row>
    <row r="63" spans="1:17" x14ac:dyDescent="0.25">
      <c r="A63" s="12"/>
      <c r="B63" s="12"/>
      <c r="C63" s="12"/>
      <c r="D63" s="12"/>
      <c r="E63" s="12"/>
      <c r="F63" s="12"/>
      <c r="G63" s="12"/>
      <c r="H63" s="13"/>
      <c r="I63" s="12"/>
      <c r="J63" s="12"/>
      <c r="K63" s="12"/>
      <c r="L63" s="14"/>
      <c r="M63" s="12"/>
      <c r="N63" s="12"/>
      <c r="O63" s="12"/>
      <c r="P63" s="12"/>
      <c r="Q63" s="12"/>
    </row>
    <row r="64" spans="1:17" x14ac:dyDescent="0.25">
      <c r="A64" s="12"/>
      <c r="B64" s="12"/>
      <c r="C64" s="12"/>
      <c r="D64" s="12"/>
      <c r="E64" s="12"/>
      <c r="F64" s="12"/>
      <c r="G64" s="12"/>
      <c r="H64" s="13"/>
      <c r="I64" s="12"/>
      <c r="J64" s="12"/>
      <c r="K64" s="12"/>
      <c r="L64" s="14"/>
      <c r="M64" s="12"/>
      <c r="N64" s="12"/>
      <c r="O64" s="12"/>
      <c r="P64" s="12"/>
      <c r="Q64" s="12"/>
    </row>
    <row r="65" spans="1:17" x14ac:dyDescent="0.25">
      <c r="A65" s="12"/>
      <c r="B65" s="12"/>
      <c r="C65" s="12"/>
      <c r="D65" s="12"/>
      <c r="E65" s="12"/>
      <c r="F65" s="12"/>
      <c r="G65" s="12"/>
      <c r="H65" s="13"/>
      <c r="I65" s="12"/>
      <c r="J65" s="12"/>
      <c r="K65" s="12"/>
      <c r="L65" s="14"/>
      <c r="M65" s="12"/>
      <c r="N65" s="12"/>
      <c r="O65" s="12"/>
      <c r="P65" s="12"/>
      <c r="Q65" s="12"/>
    </row>
    <row r="66" spans="1:17" x14ac:dyDescent="0.25">
      <c r="A66" s="12"/>
      <c r="B66" s="12"/>
      <c r="C66" s="12"/>
      <c r="D66" s="12"/>
      <c r="E66" s="12"/>
      <c r="F66" s="12"/>
      <c r="G66" s="12"/>
      <c r="H66" s="13"/>
      <c r="I66" s="12"/>
      <c r="J66" s="12"/>
      <c r="K66" s="12"/>
      <c r="L66" s="14"/>
      <c r="M66" s="12"/>
      <c r="N66" s="12"/>
      <c r="O66" s="12"/>
      <c r="P66" s="12"/>
      <c r="Q66" s="12"/>
    </row>
    <row r="67" spans="1:17" x14ac:dyDescent="0.25">
      <c r="A67" s="12"/>
      <c r="B67" s="12"/>
      <c r="C67" s="12"/>
      <c r="D67" s="12"/>
      <c r="E67" s="12"/>
      <c r="F67" s="12"/>
      <c r="G67" s="12"/>
      <c r="H67" s="13"/>
      <c r="I67" s="12"/>
      <c r="J67" s="12"/>
      <c r="K67" s="12"/>
      <c r="L67" s="14"/>
      <c r="M67" s="12"/>
      <c r="N67" s="12"/>
      <c r="O67" s="12"/>
      <c r="P67" s="12"/>
      <c r="Q67" s="12"/>
    </row>
    <row r="68" spans="1:17" x14ac:dyDescent="0.25">
      <c r="A68" s="12"/>
      <c r="B68" s="12"/>
      <c r="C68" s="12"/>
      <c r="D68" s="12"/>
      <c r="E68" s="12"/>
      <c r="F68" s="12"/>
      <c r="G68" s="12"/>
      <c r="H68" s="13"/>
      <c r="I68" s="12"/>
      <c r="J68" s="12"/>
      <c r="K68" s="12"/>
      <c r="L68" s="14"/>
      <c r="M68" s="12"/>
      <c r="N68" s="12"/>
      <c r="O68" s="12"/>
      <c r="P68" s="12"/>
      <c r="Q68" s="12"/>
    </row>
    <row r="69" spans="1:17" x14ac:dyDescent="0.25">
      <c r="A69" s="12"/>
      <c r="B69" s="12"/>
      <c r="C69" s="12"/>
      <c r="D69" s="12"/>
      <c r="E69" s="12"/>
      <c r="F69" s="12"/>
      <c r="G69" s="12"/>
      <c r="H69" s="13"/>
      <c r="I69" s="12"/>
      <c r="J69" s="12"/>
      <c r="K69" s="12"/>
      <c r="L69" s="14"/>
      <c r="M69" s="12"/>
      <c r="N69" s="12"/>
      <c r="O69" s="12"/>
      <c r="P69" s="12"/>
      <c r="Q69" s="12"/>
    </row>
    <row r="70" spans="1:17" x14ac:dyDescent="0.25">
      <c r="A70" s="12"/>
      <c r="B70" s="12"/>
      <c r="C70" s="12"/>
      <c r="D70" s="12"/>
      <c r="E70" s="12"/>
      <c r="F70" s="12"/>
      <c r="G70" s="12"/>
      <c r="H70" s="13"/>
      <c r="I70" s="12"/>
      <c r="J70" s="12"/>
      <c r="K70" s="12"/>
      <c r="L70" s="14"/>
      <c r="M70" s="12"/>
      <c r="N70" s="12"/>
      <c r="O70" s="12"/>
      <c r="P70" s="12"/>
      <c r="Q70" s="12"/>
    </row>
    <row r="71" spans="1:17" x14ac:dyDescent="0.25">
      <c r="A71" s="12"/>
      <c r="B71" s="12"/>
      <c r="C71" s="12"/>
      <c r="D71" s="12"/>
      <c r="E71" s="12"/>
      <c r="F71" s="12"/>
      <c r="G71" s="12"/>
      <c r="H71" s="13"/>
      <c r="I71" s="12"/>
      <c r="J71" s="12"/>
      <c r="K71" s="12"/>
      <c r="L71" s="14"/>
      <c r="M71" s="12"/>
      <c r="N71" s="12"/>
      <c r="O71" s="12"/>
      <c r="P71" s="12"/>
      <c r="Q7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5C93D-A900-4956-937E-0A544F703E5C}">
  <sheetPr>
    <tabColor theme="5" tint="-0.249977111117893"/>
  </sheetPr>
  <dimension ref="A1:K27"/>
  <sheetViews>
    <sheetView workbookViewId="0">
      <selection activeCell="B2" sqref="B2"/>
    </sheetView>
  </sheetViews>
  <sheetFormatPr defaultColWidth="10.140625" defaultRowHeight="15" x14ac:dyDescent="0.25"/>
  <cols>
    <col min="1" max="1" width="25.140625" customWidth="1"/>
    <col min="2" max="2" width="13.28515625" customWidth="1"/>
    <col min="3" max="3" width="20.28515625" bestFit="1" customWidth="1"/>
    <col min="4" max="4" width="18.140625" customWidth="1"/>
    <col min="5" max="5" width="7.5703125" customWidth="1"/>
    <col min="6" max="6" width="38.42578125" customWidth="1"/>
    <col min="7" max="8" width="14.28515625" customWidth="1"/>
    <col min="10" max="10" width="33.85546875" bestFit="1" customWidth="1"/>
    <col min="11" max="11" width="14.5703125" bestFit="1" customWidth="1"/>
    <col min="12" max="12" width="20.28515625" bestFit="1" customWidth="1"/>
    <col min="13" max="13" width="14.7109375" customWidth="1"/>
  </cols>
  <sheetData>
    <row r="1" spans="1:11" x14ac:dyDescent="0.25">
      <c r="A1" s="2" t="s">
        <v>21</v>
      </c>
      <c r="B1" s="2" t="s">
        <v>22</v>
      </c>
      <c r="C1" s="2" t="s">
        <v>23</v>
      </c>
      <c r="F1" s="2" t="s">
        <v>24</v>
      </c>
      <c r="G1" s="2" t="s">
        <v>22</v>
      </c>
      <c r="H1" s="2" t="s">
        <v>23</v>
      </c>
      <c r="J1" s="2" t="s">
        <v>25</v>
      </c>
      <c r="K1" s="2" t="s">
        <v>26</v>
      </c>
    </row>
    <row r="2" spans="1:11" x14ac:dyDescent="0.25">
      <c r="A2" t="s">
        <v>27</v>
      </c>
      <c r="F2" t="s">
        <v>28</v>
      </c>
      <c r="J2" t="s">
        <v>29</v>
      </c>
    </row>
    <row r="3" spans="1:11" x14ac:dyDescent="0.25">
      <c r="A3" t="s">
        <v>30</v>
      </c>
      <c r="F3" t="s">
        <v>31</v>
      </c>
      <c r="J3" t="s">
        <v>32</v>
      </c>
    </row>
    <row r="4" spans="1:11" x14ac:dyDescent="0.25">
      <c r="A4" t="s">
        <v>33</v>
      </c>
      <c r="F4" t="s">
        <v>34</v>
      </c>
      <c r="J4" t="s">
        <v>35</v>
      </c>
    </row>
    <row r="5" spans="1:11" x14ac:dyDescent="0.25">
      <c r="A5" t="s">
        <v>36</v>
      </c>
      <c r="F5" t="s">
        <v>37</v>
      </c>
      <c r="J5" t="s">
        <v>38</v>
      </c>
    </row>
    <row r="6" spans="1:11" x14ac:dyDescent="0.25">
      <c r="A6" t="s">
        <v>39</v>
      </c>
      <c r="F6" t="s">
        <v>40</v>
      </c>
      <c r="J6" t="s">
        <v>41</v>
      </c>
    </row>
    <row r="7" spans="1:11" x14ac:dyDescent="0.25">
      <c r="A7" t="s">
        <v>42</v>
      </c>
      <c r="F7" t="s">
        <v>43</v>
      </c>
      <c r="J7" t="s">
        <v>44</v>
      </c>
    </row>
    <row r="8" spans="1:11" x14ac:dyDescent="0.25">
      <c r="A8" t="s">
        <v>45</v>
      </c>
      <c r="F8" t="s">
        <v>46</v>
      </c>
    </row>
    <row r="11" spans="1:11" x14ac:dyDescent="0.25">
      <c r="A11" s="2" t="s">
        <v>22</v>
      </c>
      <c r="B11" s="2" t="s">
        <v>23</v>
      </c>
      <c r="C11" s="2" t="s">
        <v>21</v>
      </c>
      <c r="F11" s="2" t="s">
        <v>21</v>
      </c>
      <c r="G11" s="2" t="s">
        <v>22</v>
      </c>
    </row>
    <row r="12" spans="1:11" x14ac:dyDescent="0.25">
      <c r="A12" t="s">
        <v>47</v>
      </c>
      <c r="B12" t="s">
        <v>65</v>
      </c>
      <c r="F12" t="s">
        <v>27</v>
      </c>
    </row>
    <row r="13" spans="1:11" x14ac:dyDescent="0.25">
      <c r="A13" t="s">
        <v>48</v>
      </c>
      <c r="B13" t="s">
        <v>66</v>
      </c>
      <c r="F13" t="s">
        <v>30</v>
      </c>
    </row>
    <row r="14" spans="1:11" x14ac:dyDescent="0.25">
      <c r="A14" t="s">
        <v>49</v>
      </c>
      <c r="B14" t="s">
        <v>67</v>
      </c>
      <c r="F14" t="s">
        <v>50</v>
      </c>
    </row>
    <row r="15" spans="1:11" x14ac:dyDescent="0.25">
      <c r="A15" t="s">
        <v>51</v>
      </c>
      <c r="B15" t="s">
        <v>65</v>
      </c>
      <c r="F15" t="s">
        <v>52</v>
      </c>
    </row>
    <row r="16" spans="1:11" x14ac:dyDescent="0.25">
      <c r="A16" t="s">
        <v>53</v>
      </c>
      <c r="B16" t="s">
        <v>68</v>
      </c>
      <c r="F16" t="s">
        <v>54</v>
      </c>
    </row>
    <row r="17" spans="1:7" x14ac:dyDescent="0.25">
      <c r="A17" t="s">
        <v>55</v>
      </c>
      <c r="B17" t="s">
        <v>69</v>
      </c>
      <c r="F17" t="s">
        <v>56</v>
      </c>
    </row>
    <row r="18" spans="1:7" x14ac:dyDescent="0.25">
      <c r="A18" t="s">
        <v>57</v>
      </c>
      <c r="B18" t="s">
        <v>70</v>
      </c>
    </row>
    <row r="21" spans="1:7" x14ac:dyDescent="0.25">
      <c r="C21" s="3" t="s">
        <v>58</v>
      </c>
      <c r="D21" s="3" t="s">
        <v>59</v>
      </c>
      <c r="F21" s="2" t="s">
        <v>21</v>
      </c>
      <c r="G21" s="2" t="s">
        <v>22</v>
      </c>
    </row>
    <row r="22" spans="1:7" x14ac:dyDescent="0.25">
      <c r="C22" s="4">
        <v>60610077</v>
      </c>
      <c r="D22" s="4"/>
      <c r="E22" s="4"/>
      <c r="F22" t="s">
        <v>60</v>
      </c>
    </row>
    <row r="23" spans="1:7" x14ac:dyDescent="0.25">
      <c r="C23" s="4">
        <v>34562365</v>
      </c>
      <c r="D23" s="4"/>
      <c r="E23" s="4"/>
      <c r="F23" t="s">
        <v>61</v>
      </c>
    </row>
    <row r="24" spans="1:7" x14ac:dyDescent="0.25">
      <c r="C24" s="4">
        <v>45789432</v>
      </c>
      <c r="D24" s="4"/>
      <c r="E24" s="4"/>
      <c r="F24" t="s">
        <v>62</v>
      </c>
    </row>
    <row r="25" spans="1:7" x14ac:dyDescent="0.25">
      <c r="C25" s="4">
        <v>23568906</v>
      </c>
      <c r="D25" s="4"/>
      <c r="E25" s="4"/>
      <c r="F25" t="s">
        <v>63</v>
      </c>
    </row>
    <row r="26" spans="1:7" x14ac:dyDescent="0.25">
      <c r="C26" s="4">
        <v>33476589</v>
      </c>
      <c r="D26" s="4"/>
      <c r="E26" s="4"/>
      <c r="F26" t="s">
        <v>64</v>
      </c>
    </row>
    <row r="27" spans="1:7" x14ac:dyDescent="0.25">
      <c r="C27" s="4">
        <v>56984356</v>
      </c>
      <c r="D27" s="4"/>
      <c r="E2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09F8-E19B-45EE-86CE-5392CA78A977}">
  <sheetPr>
    <tabColor theme="4" tint="-0.499984740745262"/>
  </sheetPr>
  <dimension ref="A1:E42"/>
  <sheetViews>
    <sheetView topLeftCell="A6" workbookViewId="0">
      <selection activeCell="K27" sqref="K27"/>
    </sheetView>
  </sheetViews>
  <sheetFormatPr defaultRowHeight="15" x14ac:dyDescent="0.25"/>
  <cols>
    <col min="1" max="1" width="16.28515625" bestFit="1" customWidth="1"/>
    <col min="2" max="2" width="16.140625" bestFit="1" customWidth="1"/>
    <col min="3" max="3" width="21.140625" customWidth="1"/>
    <col min="4" max="4" width="11.140625" bestFit="1" customWidth="1"/>
    <col min="5" max="6" width="12.7109375" bestFit="1" customWidth="1"/>
  </cols>
  <sheetData>
    <row r="1" spans="1:5" x14ac:dyDescent="0.25">
      <c r="A1" s="5" t="s">
        <v>21</v>
      </c>
      <c r="B1" s="5" t="s">
        <v>71</v>
      </c>
      <c r="C1" s="5" t="s">
        <v>72</v>
      </c>
      <c r="D1" s="5" t="s">
        <v>73</v>
      </c>
      <c r="E1" s="5" t="s">
        <v>74</v>
      </c>
    </row>
    <row r="2" spans="1:5" x14ac:dyDescent="0.25">
      <c r="A2" t="s">
        <v>75</v>
      </c>
      <c r="B2" t="s">
        <v>76</v>
      </c>
      <c r="C2">
        <v>400</v>
      </c>
      <c r="D2">
        <v>63</v>
      </c>
      <c r="E2">
        <v>63</v>
      </c>
    </row>
    <row r="3" spans="1:5" x14ac:dyDescent="0.25">
      <c r="A3" t="s">
        <v>75</v>
      </c>
      <c r="B3" t="s">
        <v>76</v>
      </c>
      <c r="C3">
        <v>550</v>
      </c>
      <c r="D3">
        <v>63</v>
      </c>
      <c r="E3">
        <v>456</v>
      </c>
    </row>
    <row r="4" spans="1:5" x14ac:dyDescent="0.25">
      <c r="A4" t="s">
        <v>75</v>
      </c>
      <c r="B4" t="s">
        <v>76</v>
      </c>
      <c r="C4">
        <v>46</v>
      </c>
      <c r="D4">
        <v>456</v>
      </c>
      <c r="E4">
        <v>445</v>
      </c>
    </row>
    <row r="5" spans="1:5" x14ac:dyDescent="0.25">
      <c r="A5" t="s">
        <v>75</v>
      </c>
      <c r="B5" t="s">
        <v>76</v>
      </c>
      <c r="C5">
        <v>456</v>
      </c>
      <c r="D5">
        <v>56</v>
      </c>
      <c r="E5">
        <v>214</v>
      </c>
    </row>
    <row r="6" spans="1:5" x14ac:dyDescent="0.25">
      <c r="A6" t="s">
        <v>75</v>
      </c>
      <c r="B6" t="s">
        <v>76</v>
      </c>
      <c r="C6">
        <v>55</v>
      </c>
      <c r="D6">
        <v>210</v>
      </c>
      <c r="E6">
        <v>0</v>
      </c>
    </row>
    <row r="7" spans="1:5" x14ac:dyDescent="0.25">
      <c r="A7" t="s">
        <v>75</v>
      </c>
      <c r="B7" t="s">
        <v>76</v>
      </c>
      <c r="C7">
        <v>479</v>
      </c>
      <c r="D7">
        <v>214</v>
      </c>
      <c r="E7">
        <v>2156</v>
      </c>
    </row>
    <row r="8" spans="1:5" x14ac:dyDescent="0.25">
      <c r="A8" t="s">
        <v>75</v>
      </c>
      <c r="B8" t="s">
        <v>77</v>
      </c>
      <c r="C8">
        <v>245</v>
      </c>
      <c r="D8">
        <v>34</v>
      </c>
      <c r="E8">
        <v>22</v>
      </c>
    </row>
    <row r="9" spans="1:5" x14ac:dyDescent="0.25">
      <c r="A9" t="s">
        <v>78</v>
      </c>
      <c r="B9" t="s">
        <v>79</v>
      </c>
      <c r="C9">
        <v>321</v>
      </c>
      <c r="D9">
        <v>214</v>
      </c>
      <c r="E9">
        <v>99</v>
      </c>
    </row>
    <row r="10" spans="1:5" x14ac:dyDescent="0.25">
      <c r="A10" t="s">
        <v>78</v>
      </c>
      <c r="B10" t="s">
        <v>79</v>
      </c>
      <c r="C10">
        <v>59</v>
      </c>
      <c r="D10">
        <v>214</v>
      </c>
      <c r="E10">
        <v>210</v>
      </c>
    </row>
    <row r="11" spans="1:5" x14ac:dyDescent="0.25">
      <c r="A11" t="s">
        <v>78</v>
      </c>
      <c r="B11" t="s">
        <v>80</v>
      </c>
      <c r="C11">
        <v>63</v>
      </c>
      <c r="D11">
        <v>225</v>
      </c>
      <c r="E11">
        <v>456</v>
      </c>
    </row>
    <row r="12" spans="1:5" x14ac:dyDescent="0.25">
      <c r="A12" t="s">
        <v>78</v>
      </c>
      <c r="B12" t="s">
        <v>80</v>
      </c>
      <c r="C12">
        <v>55</v>
      </c>
      <c r="D12">
        <v>125</v>
      </c>
      <c r="E12">
        <v>256</v>
      </c>
    </row>
    <row r="13" spans="1:5" x14ac:dyDescent="0.25">
      <c r="A13" t="s">
        <v>78</v>
      </c>
      <c r="B13" t="s">
        <v>79</v>
      </c>
      <c r="C13">
        <v>23</v>
      </c>
      <c r="D13">
        <v>321</v>
      </c>
      <c r="E13">
        <v>99</v>
      </c>
    </row>
    <row r="14" spans="1:5" x14ac:dyDescent="0.25">
      <c r="A14" t="s">
        <v>78</v>
      </c>
      <c r="B14" t="s">
        <v>80</v>
      </c>
      <c r="C14">
        <v>269</v>
      </c>
      <c r="D14">
        <v>225</v>
      </c>
      <c r="E14">
        <v>63</v>
      </c>
    </row>
    <row r="15" spans="1:5" x14ac:dyDescent="0.25">
      <c r="A15" t="s">
        <v>81</v>
      </c>
      <c r="B15" t="s">
        <v>82</v>
      </c>
      <c r="C15">
        <v>214</v>
      </c>
      <c r="D15">
        <v>332</v>
      </c>
      <c r="E15">
        <v>0</v>
      </c>
    </row>
    <row r="16" spans="1:5" x14ac:dyDescent="0.25">
      <c r="A16" t="s">
        <v>81</v>
      </c>
      <c r="B16" t="s">
        <v>83</v>
      </c>
      <c r="C16">
        <v>0</v>
      </c>
      <c r="D16">
        <v>456</v>
      </c>
      <c r="E16">
        <v>215</v>
      </c>
    </row>
    <row r="17" spans="1:5" x14ac:dyDescent="0.25">
      <c r="A17" t="s">
        <v>81</v>
      </c>
      <c r="B17" t="s">
        <v>82</v>
      </c>
      <c r="C17">
        <v>0</v>
      </c>
      <c r="D17">
        <v>63</v>
      </c>
      <c r="E17">
        <v>48</v>
      </c>
    </row>
    <row r="18" spans="1:5" x14ac:dyDescent="0.25">
      <c r="A18" t="s">
        <v>81</v>
      </c>
      <c r="B18" t="s">
        <v>82</v>
      </c>
      <c r="C18">
        <v>33</v>
      </c>
      <c r="D18">
        <v>88</v>
      </c>
      <c r="E18">
        <v>0</v>
      </c>
    </row>
    <row r="19" spans="1:5" x14ac:dyDescent="0.25">
      <c r="A19" t="s">
        <v>81</v>
      </c>
      <c r="B19" t="s">
        <v>82</v>
      </c>
      <c r="C19">
        <v>35</v>
      </c>
      <c r="D19">
        <v>288</v>
      </c>
      <c r="E19">
        <v>90</v>
      </c>
    </row>
    <row r="20" spans="1:5" x14ac:dyDescent="0.25">
      <c r="A20" t="s">
        <v>84</v>
      </c>
      <c r="B20" t="s">
        <v>80</v>
      </c>
      <c r="C20">
        <v>225</v>
      </c>
      <c r="D20">
        <v>0</v>
      </c>
      <c r="E20">
        <v>400</v>
      </c>
    </row>
    <row r="21" spans="1:5" x14ac:dyDescent="0.25">
      <c r="A21" t="s">
        <v>84</v>
      </c>
      <c r="B21" t="s">
        <v>80</v>
      </c>
      <c r="C21">
        <v>56</v>
      </c>
      <c r="D21">
        <v>356</v>
      </c>
      <c r="E21">
        <v>356</v>
      </c>
    </row>
    <row r="22" spans="1:5" x14ac:dyDescent="0.25">
      <c r="A22" t="s">
        <v>85</v>
      </c>
      <c r="B22" t="s">
        <v>76</v>
      </c>
      <c r="C22">
        <v>456</v>
      </c>
      <c r="D22">
        <v>0</v>
      </c>
      <c r="E22">
        <v>68</v>
      </c>
    </row>
    <row r="23" spans="1:5" x14ac:dyDescent="0.25">
      <c r="A23" t="s">
        <v>85</v>
      </c>
      <c r="B23" t="s">
        <v>76</v>
      </c>
      <c r="C23">
        <v>125</v>
      </c>
      <c r="D23">
        <v>84</v>
      </c>
      <c r="E23">
        <v>0</v>
      </c>
    </row>
    <row r="24" spans="1:5" x14ac:dyDescent="0.25">
      <c r="A24" t="s">
        <v>85</v>
      </c>
      <c r="B24" t="s">
        <v>76</v>
      </c>
      <c r="C24">
        <v>0</v>
      </c>
      <c r="D24">
        <v>321</v>
      </c>
      <c r="E24">
        <v>400</v>
      </c>
    </row>
    <row r="25" spans="1:5" x14ac:dyDescent="0.25">
      <c r="A25" t="s">
        <v>86</v>
      </c>
      <c r="B25" t="s">
        <v>77</v>
      </c>
      <c r="C25">
        <v>63</v>
      </c>
      <c r="D25">
        <v>221</v>
      </c>
      <c r="E25">
        <v>48</v>
      </c>
    </row>
    <row r="26" spans="1:5" x14ac:dyDescent="0.25">
      <c r="A26" t="s">
        <v>86</v>
      </c>
      <c r="B26" t="s">
        <v>87</v>
      </c>
      <c r="C26">
        <v>88</v>
      </c>
      <c r="D26">
        <v>400</v>
      </c>
      <c r="E26">
        <v>321</v>
      </c>
    </row>
    <row r="27" spans="1:5" x14ac:dyDescent="0.25">
      <c r="A27" t="s">
        <v>86</v>
      </c>
      <c r="B27" t="s">
        <v>77</v>
      </c>
      <c r="C27">
        <v>356</v>
      </c>
      <c r="D27">
        <v>0</v>
      </c>
      <c r="E27">
        <v>88</v>
      </c>
    </row>
    <row r="28" spans="1:5" x14ac:dyDescent="0.25">
      <c r="A28" t="s">
        <v>86</v>
      </c>
      <c r="B28" t="s">
        <v>77</v>
      </c>
      <c r="C28">
        <v>458</v>
      </c>
      <c r="D28">
        <v>12</v>
      </c>
      <c r="E28">
        <v>63</v>
      </c>
    </row>
    <row r="29" spans="1:5" x14ac:dyDescent="0.25">
      <c r="A29" t="s">
        <v>86</v>
      </c>
      <c r="B29" t="s">
        <v>87</v>
      </c>
      <c r="C29">
        <v>297</v>
      </c>
      <c r="D29">
        <v>400</v>
      </c>
      <c r="E29">
        <v>52</v>
      </c>
    </row>
    <row r="30" spans="1:5" x14ac:dyDescent="0.25">
      <c r="A30" t="s">
        <v>86</v>
      </c>
      <c r="B30" t="s">
        <v>83</v>
      </c>
      <c r="C30">
        <v>45</v>
      </c>
      <c r="D30">
        <v>663</v>
      </c>
      <c r="E30">
        <v>256</v>
      </c>
    </row>
    <row r="31" spans="1:5" x14ac:dyDescent="0.25">
      <c r="A31" t="s">
        <v>88</v>
      </c>
      <c r="B31" t="s">
        <v>77</v>
      </c>
      <c r="C31">
        <v>356</v>
      </c>
      <c r="D31">
        <v>145</v>
      </c>
      <c r="E31">
        <v>87</v>
      </c>
    </row>
    <row r="32" spans="1:5" x14ac:dyDescent="0.25">
      <c r="A32" t="s">
        <v>88</v>
      </c>
      <c r="B32" t="s">
        <v>77</v>
      </c>
      <c r="C32">
        <v>321</v>
      </c>
      <c r="D32">
        <v>88</v>
      </c>
      <c r="E32">
        <v>400</v>
      </c>
    </row>
    <row r="33" spans="1:5" x14ac:dyDescent="0.25">
      <c r="A33" t="s">
        <v>89</v>
      </c>
      <c r="B33" t="s">
        <v>77</v>
      </c>
      <c r="C33">
        <v>0</v>
      </c>
      <c r="D33">
        <v>456</v>
      </c>
      <c r="E33">
        <v>256</v>
      </c>
    </row>
    <row r="34" spans="1:5" x14ac:dyDescent="0.25">
      <c r="A34" t="s">
        <v>89</v>
      </c>
      <c r="B34" t="s">
        <v>77</v>
      </c>
      <c r="C34">
        <v>214</v>
      </c>
      <c r="D34">
        <v>210</v>
      </c>
      <c r="E34">
        <v>46</v>
      </c>
    </row>
    <row r="35" spans="1:5" x14ac:dyDescent="0.25">
      <c r="A35" t="s">
        <v>90</v>
      </c>
      <c r="B35" t="s">
        <v>91</v>
      </c>
      <c r="C35">
        <v>210</v>
      </c>
      <c r="D35">
        <v>88</v>
      </c>
      <c r="E35">
        <v>47</v>
      </c>
    </row>
    <row r="36" spans="1:5" x14ac:dyDescent="0.25">
      <c r="A36" t="s">
        <v>90</v>
      </c>
      <c r="B36" t="s">
        <v>91</v>
      </c>
      <c r="C36">
        <v>88</v>
      </c>
      <c r="D36">
        <v>98</v>
      </c>
      <c r="E36">
        <v>19</v>
      </c>
    </row>
    <row r="37" spans="1:5" x14ac:dyDescent="0.25">
      <c r="A37" t="s">
        <v>90</v>
      </c>
      <c r="B37" t="s">
        <v>91</v>
      </c>
      <c r="C37">
        <v>0</v>
      </c>
      <c r="D37">
        <v>125</v>
      </c>
      <c r="E37">
        <v>0</v>
      </c>
    </row>
    <row r="38" spans="1:5" x14ac:dyDescent="0.25">
      <c r="A38" t="s">
        <v>90</v>
      </c>
      <c r="B38" t="s">
        <v>80</v>
      </c>
      <c r="C38">
        <v>325</v>
      </c>
      <c r="D38">
        <v>356</v>
      </c>
      <c r="E38">
        <v>256</v>
      </c>
    </row>
    <row r="39" spans="1:5" x14ac:dyDescent="0.25">
      <c r="A39" t="s">
        <v>92</v>
      </c>
      <c r="B39" t="s">
        <v>79</v>
      </c>
      <c r="C39">
        <v>88</v>
      </c>
      <c r="D39">
        <v>378</v>
      </c>
      <c r="E39">
        <v>225</v>
      </c>
    </row>
    <row r="40" spans="1:5" x14ac:dyDescent="0.25">
      <c r="A40" t="s">
        <v>92</v>
      </c>
      <c r="B40" t="s">
        <v>80</v>
      </c>
      <c r="C40">
        <v>400</v>
      </c>
      <c r="D40">
        <v>14</v>
      </c>
      <c r="E40">
        <v>125</v>
      </c>
    </row>
    <row r="41" spans="1:5" x14ac:dyDescent="0.25">
      <c r="A41" t="s">
        <v>92</v>
      </c>
      <c r="B41" t="s">
        <v>82</v>
      </c>
      <c r="C41">
        <v>681</v>
      </c>
      <c r="D41">
        <v>47</v>
      </c>
      <c r="E41">
        <v>569</v>
      </c>
    </row>
    <row r="42" spans="1:5" x14ac:dyDescent="0.25">
      <c r="A42" t="s">
        <v>92</v>
      </c>
      <c r="B42" t="s">
        <v>83</v>
      </c>
      <c r="C42">
        <v>12</v>
      </c>
      <c r="D42">
        <v>356</v>
      </c>
      <c r="E42">
        <v>1178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E5A2-DAFE-4585-841B-0E1298CC8D8D}">
  <sheetPr>
    <tabColor theme="4" tint="0.39997558519241921"/>
  </sheetPr>
  <dimension ref="A1:M13"/>
  <sheetViews>
    <sheetView workbookViewId="0">
      <selection activeCell="E1" sqref="E1"/>
    </sheetView>
  </sheetViews>
  <sheetFormatPr defaultRowHeight="15" x14ac:dyDescent="0.25"/>
  <cols>
    <col min="1" max="1" width="17.7109375" customWidth="1"/>
    <col min="2" max="2" width="15.28515625" customWidth="1"/>
    <col min="3" max="3" width="18.42578125" bestFit="1" customWidth="1"/>
    <col min="5" max="5" width="12.7109375" bestFit="1" customWidth="1"/>
    <col min="9" max="9" width="9.140625" customWidth="1"/>
  </cols>
  <sheetData>
    <row r="1" spans="1:13" ht="18" thickBot="1" x14ac:dyDescent="0.35">
      <c r="A1" s="6" t="s">
        <v>105</v>
      </c>
      <c r="B1" s="6" t="s">
        <v>104</v>
      </c>
      <c r="C1" s="6" t="s">
        <v>103</v>
      </c>
      <c r="E1" t="b">
        <f>C2&gt;B2</f>
        <v>0</v>
      </c>
      <c r="F1" s="15" t="s">
        <v>102</v>
      </c>
      <c r="G1" s="15"/>
      <c r="H1" s="15"/>
      <c r="I1" s="15"/>
      <c r="J1" s="15"/>
      <c r="K1" s="15"/>
      <c r="L1" s="15"/>
      <c r="M1" s="15"/>
    </row>
    <row r="2" spans="1:13" ht="15.75" thickTop="1" x14ac:dyDescent="0.25">
      <c r="A2" t="s">
        <v>101</v>
      </c>
      <c r="B2" s="1">
        <v>98000</v>
      </c>
      <c r="C2" s="1">
        <v>98000</v>
      </c>
      <c r="E2" s="1"/>
    </row>
    <row r="3" spans="1:13" x14ac:dyDescent="0.25">
      <c r="A3" t="s">
        <v>100</v>
      </c>
      <c r="B3" s="1">
        <v>1445000</v>
      </c>
      <c r="C3" s="1">
        <v>1454000</v>
      </c>
      <c r="E3" s="1"/>
    </row>
    <row r="4" spans="1:13" x14ac:dyDescent="0.25">
      <c r="A4" t="s">
        <v>99</v>
      </c>
      <c r="B4" s="1">
        <v>46895</v>
      </c>
      <c r="C4" s="1">
        <v>46980</v>
      </c>
      <c r="E4" s="1"/>
    </row>
    <row r="5" spans="1:13" x14ac:dyDescent="0.25">
      <c r="A5" t="s">
        <v>98</v>
      </c>
      <c r="B5" s="1">
        <v>35900</v>
      </c>
      <c r="C5" s="1">
        <v>35500</v>
      </c>
      <c r="E5" s="1"/>
    </row>
    <row r="6" spans="1:13" x14ac:dyDescent="0.25">
      <c r="A6" t="s">
        <v>97</v>
      </c>
      <c r="B6" s="1">
        <v>24200</v>
      </c>
      <c r="C6" s="1">
        <v>34000</v>
      </c>
      <c r="E6" s="1"/>
    </row>
    <row r="7" spans="1:13" x14ac:dyDescent="0.25">
      <c r="A7" t="s">
        <v>96</v>
      </c>
      <c r="B7" s="1">
        <v>105000</v>
      </c>
      <c r="C7" s="1">
        <v>104699</v>
      </c>
      <c r="E7" s="1"/>
    </row>
    <row r="8" spans="1:13" x14ac:dyDescent="0.25">
      <c r="A8" t="s">
        <v>95</v>
      </c>
      <c r="B8" s="1">
        <v>38700</v>
      </c>
      <c r="C8" s="1">
        <v>47000</v>
      </c>
      <c r="E8" s="1"/>
    </row>
    <row r="9" spans="1:13" x14ac:dyDescent="0.25">
      <c r="A9" t="s">
        <v>94</v>
      </c>
      <c r="B9" s="1">
        <v>44277</v>
      </c>
      <c r="C9" s="1">
        <v>44500</v>
      </c>
      <c r="E9" s="1"/>
    </row>
    <row r="10" spans="1:13" x14ac:dyDescent="0.25">
      <c r="A10" t="s">
        <v>93</v>
      </c>
      <c r="B10" s="1">
        <v>15500</v>
      </c>
      <c r="C10" s="1">
        <v>13999</v>
      </c>
      <c r="E10" s="1"/>
    </row>
    <row r="11" spans="1:13" x14ac:dyDescent="0.25">
      <c r="E11" s="1"/>
    </row>
    <row r="12" spans="1:13" x14ac:dyDescent="0.25">
      <c r="E12" s="1"/>
    </row>
    <row r="13" spans="1:13" x14ac:dyDescent="0.25">
      <c r="E13" s="1"/>
    </row>
  </sheetData>
  <mergeCells count="1">
    <mergeCell ref="F1:M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E90B-4CA0-4A77-9007-F49CC97F4294}">
  <dimension ref="A1:A7"/>
  <sheetViews>
    <sheetView workbookViewId="0">
      <selection activeCell="B2" sqref="B2"/>
    </sheetView>
  </sheetViews>
  <sheetFormatPr defaultRowHeight="15" x14ac:dyDescent="0.25"/>
  <cols>
    <col min="1" max="1" width="27.85546875" customWidth="1"/>
    <col min="3" max="3" width="9.7109375" customWidth="1"/>
  </cols>
  <sheetData>
    <row r="1" spans="1:1" ht="20.25" thickBot="1" x14ac:dyDescent="0.35">
      <c r="A1" s="7" t="s">
        <v>107</v>
      </c>
    </row>
    <row r="2" spans="1:1" ht="15.75" thickTop="1" x14ac:dyDescent="0.25">
      <c r="A2" t="s">
        <v>29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38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8B7D3-FFFC-4F18-B8F1-BAC47AD4353A}">
  <dimension ref="A1:E7"/>
  <sheetViews>
    <sheetView workbookViewId="0">
      <selection activeCell="B2" sqref="B2"/>
    </sheetView>
  </sheetViews>
  <sheetFormatPr defaultRowHeight="15" x14ac:dyDescent="0.25"/>
  <cols>
    <col min="1" max="1" width="30.28515625" style="8" bestFit="1" customWidth="1"/>
    <col min="2" max="2" width="16.85546875" style="8" bestFit="1" customWidth="1"/>
    <col min="3" max="3" width="11.28515625" style="8" bestFit="1" customWidth="1"/>
    <col min="4" max="16384" width="9.140625" style="8"/>
  </cols>
  <sheetData>
    <row r="1" spans="1:5" ht="20.25" thickBot="1" x14ac:dyDescent="0.35">
      <c r="A1" s="7" t="s">
        <v>107</v>
      </c>
      <c r="B1" s="6" t="s">
        <v>112</v>
      </c>
      <c r="C1" s="6" t="s">
        <v>113</v>
      </c>
      <c r="E1" s="8" t="s">
        <v>114</v>
      </c>
    </row>
    <row r="2" spans="1:5" ht="15.75" thickTop="1" x14ac:dyDescent="0.25">
      <c r="A2" s="8" t="s">
        <v>29</v>
      </c>
    </row>
    <row r="3" spans="1:5" x14ac:dyDescent="0.25">
      <c r="A3" s="8" t="s">
        <v>32</v>
      </c>
    </row>
    <row r="4" spans="1:5" x14ac:dyDescent="0.25">
      <c r="A4" s="8" t="s">
        <v>115</v>
      </c>
    </row>
    <row r="5" spans="1:5" x14ac:dyDescent="0.25">
      <c r="A5" s="8" t="s">
        <v>38</v>
      </c>
    </row>
    <row r="6" spans="1:5" x14ac:dyDescent="0.25">
      <c r="A6" s="8" t="s">
        <v>41</v>
      </c>
    </row>
    <row r="7" spans="1:5" x14ac:dyDescent="0.25">
      <c r="A7" s="8" t="s">
        <v>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52357-E16E-453B-96EB-FDDFCA06864F}">
  <dimension ref="A1:E52"/>
  <sheetViews>
    <sheetView workbookViewId="0">
      <selection activeCell="B2" sqref="B2"/>
    </sheetView>
  </sheetViews>
  <sheetFormatPr defaultRowHeight="15" x14ac:dyDescent="0.25"/>
  <cols>
    <col min="1" max="1" width="18" bestFit="1" customWidth="1"/>
    <col min="2" max="2" width="13.5703125" bestFit="1" customWidth="1"/>
  </cols>
  <sheetData>
    <row r="1" spans="1:5" ht="20.25" thickBot="1" x14ac:dyDescent="0.35">
      <c r="A1" s="7" t="s">
        <v>22</v>
      </c>
      <c r="B1" s="7" t="s">
        <v>116</v>
      </c>
      <c r="E1" t="s">
        <v>117</v>
      </c>
    </row>
    <row r="2" spans="1:5" ht="15.75" thickTop="1" x14ac:dyDescent="0.25">
      <c r="A2" t="s">
        <v>118</v>
      </c>
      <c r="B2" t="s">
        <v>119</v>
      </c>
      <c r="E2" t="s">
        <v>120</v>
      </c>
    </row>
    <row r="3" spans="1:5" x14ac:dyDescent="0.25">
      <c r="A3" t="s">
        <v>121</v>
      </c>
      <c r="B3" t="s">
        <v>119</v>
      </c>
    </row>
    <row r="4" spans="1:5" x14ac:dyDescent="0.25">
      <c r="A4" t="s">
        <v>122</v>
      </c>
      <c r="B4" t="s">
        <v>123</v>
      </c>
    </row>
    <row r="5" spans="1:5" x14ac:dyDescent="0.25">
      <c r="A5" t="s">
        <v>124</v>
      </c>
      <c r="B5" t="s">
        <v>125</v>
      </c>
    </row>
    <row r="6" spans="1:5" x14ac:dyDescent="0.25">
      <c r="A6" t="s">
        <v>126</v>
      </c>
      <c r="B6" t="s">
        <v>127</v>
      </c>
    </row>
    <row r="7" spans="1:5" x14ac:dyDescent="0.25">
      <c r="A7" t="s">
        <v>128</v>
      </c>
      <c r="B7" t="s">
        <v>129</v>
      </c>
    </row>
    <row r="8" spans="1:5" x14ac:dyDescent="0.25">
      <c r="A8" t="s">
        <v>130</v>
      </c>
      <c r="B8" t="s">
        <v>131</v>
      </c>
    </row>
    <row r="9" spans="1:5" x14ac:dyDescent="0.25">
      <c r="A9" t="s">
        <v>132</v>
      </c>
      <c r="B9" t="s">
        <v>133</v>
      </c>
    </row>
    <row r="10" spans="1:5" x14ac:dyDescent="0.25">
      <c r="A10" t="s">
        <v>134</v>
      </c>
      <c r="B10" t="s">
        <v>135</v>
      </c>
    </row>
    <row r="11" spans="1:5" x14ac:dyDescent="0.25">
      <c r="A11" t="s">
        <v>136</v>
      </c>
      <c r="B11" t="s">
        <v>137</v>
      </c>
    </row>
    <row r="12" spans="1:5" x14ac:dyDescent="0.25">
      <c r="A12" t="s">
        <v>138</v>
      </c>
      <c r="B12" t="s">
        <v>139</v>
      </c>
    </row>
    <row r="13" spans="1:5" x14ac:dyDescent="0.25">
      <c r="A13" t="s">
        <v>140</v>
      </c>
      <c r="B13" t="s">
        <v>141</v>
      </c>
    </row>
    <row r="14" spans="1:5" x14ac:dyDescent="0.25">
      <c r="A14" t="s">
        <v>142</v>
      </c>
      <c r="B14" t="s">
        <v>119</v>
      </c>
    </row>
    <row r="15" spans="1:5" x14ac:dyDescent="0.25">
      <c r="A15" t="s">
        <v>143</v>
      </c>
      <c r="B15" t="s">
        <v>119</v>
      </c>
    </row>
    <row r="16" spans="1:5" x14ac:dyDescent="0.25">
      <c r="A16" t="s">
        <v>144</v>
      </c>
      <c r="B16" t="s">
        <v>123</v>
      </c>
    </row>
    <row r="19" spans="1:5" x14ac:dyDescent="0.25">
      <c r="A19" t="s">
        <v>145</v>
      </c>
      <c r="E19" t="s">
        <v>146</v>
      </c>
    </row>
    <row r="20" spans="1:5" x14ac:dyDescent="0.25">
      <c r="A20" t="s">
        <v>147</v>
      </c>
    </row>
    <row r="21" spans="1:5" x14ac:dyDescent="0.25">
      <c r="A21" t="s">
        <v>148</v>
      </c>
    </row>
    <row r="22" spans="1:5" x14ac:dyDescent="0.25">
      <c r="A22" t="s">
        <v>149</v>
      </c>
    </row>
    <row r="23" spans="1:5" x14ac:dyDescent="0.25">
      <c r="A23" t="s">
        <v>150</v>
      </c>
    </row>
    <row r="24" spans="1:5" x14ac:dyDescent="0.25">
      <c r="A24" t="s">
        <v>151</v>
      </c>
    </row>
    <row r="25" spans="1:5" x14ac:dyDescent="0.25">
      <c r="A25" t="s">
        <v>152</v>
      </c>
    </row>
    <row r="26" spans="1:5" x14ac:dyDescent="0.25">
      <c r="A26" t="s">
        <v>153</v>
      </c>
    </row>
    <row r="27" spans="1:5" x14ac:dyDescent="0.25">
      <c r="A27" t="s">
        <v>154</v>
      </c>
    </row>
    <row r="28" spans="1:5" x14ac:dyDescent="0.25">
      <c r="A28" t="s">
        <v>155</v>
      </c>
    </row>
    <row r="29" spans="1:5" x14ac:dyDescent="0.25">
      <c r="A29" t="s">
        <v>156</v>
      </c>
    </row>
    <row r="30" spans="1:5" x14ac:dyDescent="0.25">
      <c r="A30" t="s">
        <v>157</v>
      </c>
    </row>
    <row r="31" spans="1:5" x14ac:dyDescent="0.25">
      <c r="A31" t="s">
        <v>158</v>
      </c>
    </row>
    <row r="32" spans="1:5" x14ac:dyDescent="0.25">
      <c r="A32" t="s">
        <v>159</v>
      </c>
    </row>
    <row r="33" spans="1:5" x14ac:dyDescent="0.25">
      <c r="A33" t="s">
        <v>160</v>
      </c>
    </row>
    <row r="38" spans="1:5" x14ac:dyDescent="0.25">
      <c r="A38" t="s">
        <v>161</v>
      </c>
      <c r="E38" t="s">
        <v>162</v>
      </c>
    </row>
    <row r="39" spans="1:5" x14ac:dyDescent="0.25">
      <c r="A39" t="s">
        <v>163</v>
      </c>
    </row>
    <row r="40" spans="1:5" x14ac:dyDescent="0.25">
      <c r="A40" t="s">
        <v>164</v>
      </c>
    </row>
    <row r="41" spans="1:5" x14ac:dyDescent="0.25">
      <c r="A41" t="s">
        <v>165</v>
      </c>
    </row>
    <row r="42" spans="1:5" x14ac:dyDescent="0.25">
      <c r="A42" t="s">
        <v>150</v>
      </c>
    </row>
    <row r="43" spans="1:5" x14ac:dyDescent="0.25">
      <c r="A43" t="s">
        <v>166</v>
      </c>
    </row>
    <row r="44" spans="1:5" x14ac:dyDescent="0.25">
      <c r="A44" t="s">
        <v>152</v>
      </c>
    </row>
    <row r="45" spans="1:5" x14ac:dyDescent="0.25">
      <c r="A45" t="s">
        <v>167</v>
      </c>
    </row>
    <row r="46" spans="1:5" x14ac:dyDescent="0.25">
      <c r="A46" t="s">
        <v>154</v>
      </c>
    </row>
    <row r="47" spans="1:5" x14ac:dyDescent="0.25">
      <c r="A47" t="s">
        <v>168</v>
      </c>
    </row>
    <row r="48" spans="1:5" x14ac:dyDescent="0.25">
      <c r="A48" t="s">
        <v>156</v>
      </c>
    </row>
    <row r="49" spans="1:1" x14ac:dyDescent="0.25">
      <c r="A49" t="s">
        <v>169</v>
      </c>
    </row>
    <row r="50" spans="1:1" x14ac:dyDescent="0.25">
      <c r="A50" t="s">
        <v>158</v>
      </c>
    </row>
    <row r="51" spans="1:1" x14ac:dyDescent="0.25">
      <c r="A51" t="s">
        <v>170</v>
      </c>
    </row>
    <row r="52" spans="1:1" x14ac:dyDescent="0.25">
      <c r="A52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43200-4F31-45A2-A1DD-2FED11746E70}">
  <dimension ref="A1:C9"/>
  <sheetViews>
    <sheetView workbookViewId="0">
      <selection activeCell="B2" sqref="B2"/>
    </sheetView>
  </sheetViews>
  <sheetFormatPr defaultRowHeight="15" x14ac:dyDescent="0.25"/>
  <cols>
    <col min="1" max="1" width="12.85546875" bestFit="1" customWidth="1"/>
  </cols>
  <sheetData>
    <row r="1" spans="1:3" ht="20.25" thickBot="1" x14ac:dyDescent="0.35">
      <c r="A1" s="7" t="s">
        <v>107</v>
      </c>
      <c r="C1" t="s">
        <v>172</v>
      </c>
    </row>
    <row r="2" spans="1:3" ht="15.75" thickTop="1" x14ac:dyDescent="0.25"/>
    <row r="3" spans="1:3" x14ac:dyDescent="0.25">
      <c r="A3" t="s">
        <v>173</v>
      </c>
    </row>
    <row r="4" spans="1:3" x14ac:dyDescent="0.25">
      <c r="A4" t="s">
        <v>174</v>
      </c>
    </row>
    <row r="5" spans="1:3" x14ac:dyDescent="0.25">
      <c r="A5" t="s">
        <v>175</v>
      </c>
    </row>
    <row r="6" spans="1:3" x14ac:dyDescent="0.25">
      <c r="A6" t="s">
        <v>176</v>
      </c>
    </row>
    <row r="7" spans="1:3" x14ac:dyDescent="0.25">
      <c r="A7" t="s">
        <v>177</v>
      </c>
    </row>
    <row r="8" spans="1:3" x14ac:dyDescent="0.25">
      <c r="A8" t="s">
        <v>178</v>
      </c>
    </row>
    <row r="9" spans="1:3" x14ac:dyDescent="0.25">
      <c r="A9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F5FB-F112-48A4-98B9-EDE8AF6C31CC}">
  <dimension ref="A1:F33"/>
  <sheetViews>
    <sheetView workbookViewId="0">
      <selection activeCell="B2" sqref="B2"/>
    </sheetView>
  </sheetViews>
  <sheetFormatPr defaultRowHeight="15" x14ac:dyDescent="0.25"/>
  <cols>
    <col min="1" max="1" width="10.28515625" customWidth="1"/>
    <col min="2" max="2" width="13.5703125" bestFit="1" customWidth="1"/>
  </cols>
  <sheetData>
    <row r="1" spans="1:6" ht="20.25" thickBot="1" x14ac:dyDescent="0.35">
      <c r="A1" s="7" t="s">
        <v>22</v>
      </c>
      <c r="B1" s="7" t="s">
        <v>116</v>
      </c>
      <c r="F1" t="s">
        <v>180</v>
      </c>
    </row>
    <row r="2" spans="1:6" ht="15.75" thickTop="1" x14ac:dyDescent="0.25">
      <c r="A2" t="s">
        <v>118</v>
      </c>
      <c r="B2" t="s">
        <v>119</v>
      </c>
    </row>
    <row r="3" spans="1:6" x14ac:dyDescent="0.25">
      <c r="A3" t="s">
        <v>181</v>
      </c>
      <c r="B3" t="s">
        <v>119</v>
      </c>
    </row>
    <row r="4" spans="1:6" x14ac:dyDescent="0.25">
      <c r="A4" t="s">
        <v>182</v>
      </c>
      <c r="B4" t="s">
        <v>183</v>
      </c>
    </row>
    <row r="5" spans="1:6" x14ac:dyDescent="0.25">
      <c r="A5" t="s">
        <v>122</v>
      </c>
      <c r="B5" t="s">
        <v>123</v>
      </c>
    </row>
    <row r="6" spans="1:6" x14ac:dyDescent="0.25">
      <c r="A6" t="s">
        <v>124</v>
      </c>
      <c r="B6" t="s">
        <v>125</v>
      </c>
    </row>
    <row r="7" spans="1:6" x14ac:dyDescent="0.25">
      <c r="A7" t="s">
        <v>184</v>
      </c>
      <c r="B7" t="s">
        <v>127</v>
      </c>
    </row>
    <row r="8" spans="1:6" x14ac:dyDescent="0.25">
      <c r="A8" t="s">
        <v>185</v>
      </c>
      <c r="B8" t="s">
        <v>129</v>
      </c>
    </row>
    <row r="9" spans="1:6" x14ac:dyDescent="0.25">
      <c r="A9" t="s">
        <v>186</v>
      </c>
      <c r="B9" t="s">
        <v>131</v>
      </c>
    </row>
    <row r="10" spans="1:6" x14ac:dyDescent="0.25">
      <c r="A10" t="s">
        <v>132</v>
      </c>
      <c r="B10" t="s">
        <v>133</v>
      </c>
    </row>
    <row r="11" spans="1:6" x14ac:dyDescent="0.25">
      <c r="A11" t="s">
        <v>134</v>
      </c>
      <c r="B11" t="s">
        <v>135</v>
      </c>
    </row>
    <row r="12" spans="1:6" x14ac:dyDescent="0.25">
      <c r="A12" t="s">
        <v>136</v>
      </c>
      <c r="B12" t="s">
        <v>137</v>
      </c>
    </row>
    <row r="13" spans="1:6" x14ac:dyDescent="0.25">
      <c r="A13" t="s">
        <v>187</v>
      </c>
      <c r="B13" t="s">
        <v>188</v>
      </c>
    </row>
    <row r="14" spans="1:6" x14ac:dyDescent="0.25">
      <c r="A14" t="s">
        <v>189</v>
      </c>
      <c r="B14" t="s">
        <v>190</v>
      </c>
    </row>
    <row r="15" spans="1:6" x14ac:dyDescent="0.25">
      <c r="A15" t="s">
        <v>191</v>
      </c>
      <c r="B15" t="s">
        <v>192</v>
      </c>
    </row>
    <row r="16" spans="1:6" x14ac:dyDescent="0.25">
      <c r="A16" t="s">
        <v>193</v>
      </c>
      <c r="B16" t="s">
        <v>68</v>
      </c>
    </row>
    <row r="17" spans="1:2" x14ac:dyDescent="0.25">
      <c r="A17" t="s">
        <v>194</v>
      </c>
      <c r="B17" t="s">
        <v>195</v>
      </c>
    </row>
    <row r="18" spans="1:2" x14ac:dyDescent="0.25">
      <c r="A18" t="s">
        <v>196</v>
      </c>
      <c r="B18" t="s">
        <v>197</v>
      </c>
    </row>
    <row r="19" spans="1:2" x14ac:dyDescent="0.25">
      <c r="A19" t="s">
        <v>198</v>
      </c>
      <c r="B19" t="s">
        <v>68</v>
      </c>
    </row>
    <row r="20" spans="1:2" x14ac:dyDescent="0.25">
      <c r="A20" t="s">
        <v>199</v>
      </c>
      <c r="B20" t="s">
        <v>200</v>
      </c>
    </row>
    <row r="21" spans="1:2" x14ac:dyDescent="0.25">
      <c r="A21" t="s">
        <v>201</v>
      </c>
      <c r="B21" t="s">
        <v>68</v>
      </c>
    </row>
    <row r="22" spans="1:2" x14ac:dyDescent="0.25">
      <c r="A22" t="s">
        <v>202</v>
      </c>
      <c r="B22" t="s">
        <v>68</v>
      </c>
    </row>
    <row r="23" spans="1:2" x14ac:dyDescent="0.25">
      <c r="A23" t="s">
        <v>191</v>
      </c>
      <c r="B23" t="s">
        <v>192</v>
      </c>
    </row>
    <row r="24" spans="1:2" x14ac:dyDescent="0.25">
      <c r="A24" t="s">
        <v>203</v>
      </c>
      <c r="B24" t="s">
        <v>66</v>
      </c>
    </row>
    <row r="25" spans="1:2" x14ac:dyDescent="0.25">
      <c r="A25" t="s">
        <v>181</v>
      </c>
      <c r="B25" t="s">
        <v>119</v>
      </c>
    </row>
    <row r="26" spans="1:2" x14ac:dyDescent="0.25">
      <c r="A26" t="s">
        <v>204</v>
      </c>
      <c r="B26" t="s">
        <v>205</v>
      </c>
    </row>
    <row r="27" spans="1:2" x14ac:dyDescent="0.25">
      <c r="A27" t="s">
        <v>206</v>
      </c>
      <c r="B27" t="s">
        <v>207</v>
      </c>
    </row>
    <row r="28" spans="1:2" x14ac:dyDescent="0.25">
      <c r="A28" t="s">
        <v>208</v>
      </c>
      <c r="B28" t="s">
        <v>209</v>
      </c>
    </row>
    <row r="29" spans="1:2" x14ac:dyDescent="0.25">
      <c r="A29" t="s">
        <v>210</v>
      </c>
      <c r="B29" t="s">
        <v>211</v>
      </c>
    </row>
    <row r="30" spans="1:2" x14ac:dyDescent="0.25">
      <c r="A30" t="s">
        <v>212</v>
      </c>
      <c r="B30" t="s">
        <v>213</v>
      </c>
    </row>
    <row r="31" spans="1:2" x14ac:dyDescent="0.25">
      <c r="A31" t="s">
        <v>184</v>
      </c>
      <c r="B31" t="s">
        <v>127</v>
      </c>
    </row>
    <row r="32" spans="1:2" x14ac:dyDescent="0.25">
      <c r="A32" t="s">
        <v>182</v>
      </c>
      <c r="B32" t="s">
        <v>183</v>
      </c>
    </row>
    <row r="33" spans="1:2" x14ac:dyDescent="0.25">
      <c r="A33" t="s">
        <v>214</v>
      </c>
      <c r="B3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Hurtig dataanlyse</vt:lpstr>
      <vt:lpstr>Hurtig udfyld</vt:lpstr>
      <vt:lpstr>Omsætning</vt:lpstr>
      <vt:lpstr>Formel enkel </vt:lpstr>
      <vt:lpstr>Tekst til kolonne</vt:lpstr>
      <vt:lpstr>VENSTRE - Forskellig antal</vt:lpstr>
      <vt:lpstr>FJERN.OVERFLØDIGE.BLANKE (TRIM)</vt:lpstr>
      <vt:lpstr>Søg og Erstat</vt:lpstr>
      <vt:lpstr>Dubletter</vt:lpstr>
      <vt:lpstr>Udfyld speciel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Jensen</dc:creator>
  <cp:lastModifiedBy>Frank Jensen</cp:lastModifiedBy>
  <dcterms:created xsi:type="dcterms:W3CDTF">2022-06-19T13:39:31Z</dcterms:created>
  <dcterms:modified xsi:type="dcterms:W3CDTF">2023-01-30T15:39:30Z</dcterms:modified>
</cp:coreProperties>
</file>