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tinkasverkerbrondum/Desktop/"/>
    </mc:Choice>
  </mc:AlternateContent>
  <xr:revisionPtr revIDLastSave="0" documentId="13_ncr:1_{18BD4383-3FBF-9E49-A076-04AF10203418}" xr6:coauthVersionLast="47" xr6:coauthVersionMax="47" xr10:uidLastSave="{00000000-0000-0000-0000-000000000000}"/>
  <bookViews>
    <workbookView xWindow="5900" yWindow="1060" windowWidth="28800" windowHeight="17500" xr2:uid="{063B1AE4-35E0-4C41-888E-16D7CC74EE4B}"/>
  </bookViews>
  <sheets>
    <sheet name="Økonomi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B3" i="1"/>
  <c r="C16" i="1"/>
  <c r="B10" i="1"/>
  <c r="B4" i="1"/>
  <c r="B6" i="1"/>
  <c r="B8" i="1"/>
  <c r="B11" i="1"/>
  <c r="B12" i="1"/>
  <c r="B13" i="1"/>
  <c r="C4" i="1"/>
  <c r="C3" i="1"/>
  <c r="C12" i="1"/>
  <c r="C11" i="1"/>
  <c r="C10" i="1"/>
  <c r="C8" i="1"/>
  <c r="C6" i="1"/>
</calcChain>
</file>

<file path=xl/sharedStrings.xml><?xml version="1.0" encoding="utf-8"?>
<sst xmlns="http://schemas.openxmlformats.org/spreadsheetml/2006/main" count="13" uniqueCount="13">
  <si>
    <t>Pris ved antal personer</t>
  </si>
  <si>
    <t>Drikkelse</t>
  </si>
  <si>
    <t>I alt</t>
  </si>
  <si>
    <t>Pris for alle rejsende</t>
  </si>
  <si>
    <t>Pris pr. person</t>
  </si>
  <si>
    <t>Transport (til/fra lufthavn og diverse taxature)</t>
  </si>
  <si>
    <t>Diverse indkøb til turen, papir o.lign</t>
  </si>
  <si>
    <t>Udflugter (1 x halvdag / 22 personer)</t>
  </si>
  <si>
    <t>Fly (direkte flyvning inkl. bagage)</t>
  </si>
  <si>
    <t>Ekstra omkostninger ift. Fest sidste aften</t>
  </si>
  <si>
    <t>Bespisning pr. personer (4 dage)</t>
  </si>
  <si>
    <t>Villa (inkl. slutrengøring)</t>
  </si>
  <si>
    <t>Omkostning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</si>
</sst>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2" borderId="1" xfId="0" applyFont="1" applyFill="1" applyBorder="1"/>
    <xf numFmtId="0" fontId="0" fillId="0" borderId="0" xfId="0" applyFont="1"/>
    <xf numFmtId="0" fontId="1" fillId="0" borderId="0" xfId="0" applyFont="1" applyAlignment="1">
      <alignment horizontal="left"/>
    </xf>
    <xf numFmtId="3" fontId="0" fillId="0" borderId="0" xfId="0" applyNumberFormat="1" applyFont="1"/>
    <xf numFmtId="3" fontId="0" fillId="0" borderId="0" xfId="0" applyNumberFormat="1"/>
    <xf numFmtId="3" fontId="1" fillId="0" borderId="0" xfId="0" applyNumberFormat="1" applyFont="1"/>
    <xf numFmtId="3" fontId="1" fillId="0" borderId="1" xfId="0" applyNumberFormat="1" applyFont="1" applyBorder="1"/>
    <xf numFmtId="0" fontId="1" fillId="0" borderId="0" xfId="0" applyFont="1" applyFill="1" applyAlignment="1">
      <alignment horizontal="left"/>
    </xf>
    <xf numFmtId="3" fontId="2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066D1-C6A0-8F45-BD3A-FDC6B52649A8}">
  <dimension ref="A1:C16"/>
  <sheetViews>
    <sheetView tabSelected="1" zoomScale="150" zoomScaleNormal="150" workbookViewId="0">
      <selection activeCell="C18" sqref="C18"/>
    </sheetView>
  </sheetViews>
  <sheetFormatPr baseColWidth="10" defaultRowHeight="16" x14ac:dyDescent="0.2"/>
  <cols>
    <col min="1" max="1" width="44.5" customWidth="1"/>
    <col min="2" max="2" width="16.5" customWidth="1"/>
    <col min="3" max="3" width="22.6640625" customWidth="1"/>
  </cols>
  <sheetData>
    <row r="1" spans="1:3" x14ac:dyDescent="0.2">
      <c r="A1" s="3" t="s">
        <v>0</v>
      </c>
      <c r="B1" s="3"/>
      <c r="C1" s="3">
        <v>22</v>
      </c>
    </row>
    <row r="2" spans="1:3" x14ac:dyDescent="0.2">
      <c r="A2" s="1" t="s">
        <v>12</v>
      </c>
      <c r="B2" s="5" t="s">
        <v>4</v>
      </c>
      <c r="C2" s="10" t="s">
        <v>3</v>
      </c>
    </row>
    <row r="3" spans="1:3" x14ac:dyDescent="0.2">
      <c r="A3" s="4" t="s">
        <v>8</v>
      </c>
      <c r="B3" s="6">
        <f>C3/22</f>
        <v>2503.5</v>
      </c>
      <c r="C3" s="7">
        <f>51842+1514+1721</f>
        <v>55077</v>
      </c>
    </row>
    <row r="4" spans="1:3" x14ac:dyDescent="0.2">
      <c r="A4" s="4" t="s">
        <v>5</v>
      </c>
      <c r="B4" s="6">
        <f t="shared" ref="B4:B13" si="0">C4/22</f>
        <v>155.63636363636363</v>
      </c>
      <c r="C4" s="7">
        <f>7054-1721-1514-395</f>
        <v>3424</v>
      </c>
    </row>
    <row r="5" spans="1:3" x14ac:dyDescent="0.2">
      <c r="A5" s="4"/>
      <c r="B5" s="6"/>
      <c r="C5" s="7"/>
    </row>
    <row r="6" spans="1:3" x14ac:dyDescent="0.2">
      <c r="A6" s="4" t="s">
        <v>11</v>
      </c>
      <c r="B6" s="6">
        <f t="shared" si="0"/>
        <v>2294.5636363636363</v>
      </c>
      <c r="C6" s="7">
        <f>6785*7.44</f>
        <v>50480.4</v>
      </c>
    </row>
    <row r="7" spans="1:3" x14ac:dyDescent="0.2">
      <c r="A7" s="4"/>
      <c r="B7" s="6"/>
      <c r="C7" s="7"/>
    </row>
    <row r="8" spans="1:3" x14ac:dyDescent="0.2">
      <c r="A8" s="4" t="s">
        <v>7</v>
      </c>
      <c r="B8" s="6">
        <f t="shared" si="0"/>
        <v>84.659090909090907</v>
      </c>
      <c r="C8" s="7">
        <f>5*(50*7.45)</f>
        <v>1862.5</v>
      </c>
    </row>
    <row r="9" spans="1:3" x14ac:dyDescent="0.2">
      <c r="A9" s="4"/>
      <c r="B9" s="6"/>
      <c r="C9" s="7"/>
    </row>
    <row r="10" spans="1:3" x14ac:dyDescent="0.2">
      <c r="A10" s="4" t="s">
        <v>10</v>
      </c>
      <c r="B10" s="6">
        <f>C10/22</f>
        <v>1643.1990909090912</v>
      </c>
      <c r="C10" s="7">
        <f>(6946.8-500-30-50-10-20-40-15-42-2.4-1210-175)*7.45</f>
        <v>36150.380000000005</v>
      </c>
    </row>
    <row r="11" spans="1:3" x14ac:dyDescent="0.2">
      <c r="A11" s="4" t="s">
        <v>1</v>
      </c>
      <c r="B11" s="6">
        <f t="shared" si="0"/>
        <v>377.18863636363636</v>
      </c>
      <c r="C11" s="7">
        <f>2900+3200+685+(30+50+10+20+40+15+42+2.4+175*7.45)</f>
        <v>8298.15</v>
      </c>
    </row>
    <row r="12" spans="1:3" x14ac:dyDescent="0.2">
      <c r="A12" s="4" t="s">
        <v>9</v>
      </c>
      <c r="B12" s="6">
        <f t="shared" si="0"/>
        <v>409.75</v>
      </c>
      <c r="C12" s="7">
        <f>1210*7.45</f>
        <v>9014.5</v>
      </c>
    </row>
    <row r="13" spans="1:3" x14ac:dyDescent="0.2">
      <c r="A13" s="4" t="s">
        <v>6</v>
      </c>
      <c r="B13" s="6">
        <f t="shared" si="0"/>
        <v>68.181818181818187</v>
      </c>
      <c r="C13" s="7">
        <v>1500</v>
      </c>
    </row>
    <row r="14" spans="1:3" x14ac:dyDescent="0.2">
      <c r="A14" s="4"/>
      <c r="B14" s="8"/>
      <c r="C14" s="7"/>
    </row>
    <row r="15" spans="1:3" x14ac:dyDescent="0.2">
      <c r="A15" s="2"/>
      <c r="B15" s="9"/>
      <c r="C15" s="11"/>
    </row>
    <row r="16" spans="1:3" x14ac:dyDescent="0.2">
      <c r="A16" s="1" t="s">
        <v>2</v>
      </c>
      <c r="B16" s="8">
        <f>SUM(B3:B13)</f>
        <v>7536.6786363636365</v>
      </c>
      <c r="C16" s="8">
        <f>SUM(C3:C15)</f>
        <v>165806.93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4893777F5060B4BA4C09D38448A8116" ma:contentTypeVersion="12" ma:contentTypeDescription="Opret et nyt dokument." ma:contentTypeScope="" ma:versionID="5a83452bcbabebc06949ee4aa258e258">
  <xsd:schema xmlns:xsd="http://www.w3.org/2001/XMLSchema" xmlns:xs="http://www.w3.org/2001/XMLSchema" xmlns:p="http://schemas.microsoft.com/office/2006/metadata/properties" xmlns:ns2="5dad8179-b802-43d0-b8e9-7705151948a6" xmlns:ns3="4f685c6b-2ddc-4e82-910b-136c02007d61" targetNamespace="http://schemas.microsoft.com/office/2006/metadata/properties" ma:root="true" ma:fieldsID="32a957a200eb3bbf3daccfddfa14c043" ns2:_="" ns3:_="">
    <xsd:import namespace="5dad8179-b802-43d0-b8e9-7705151948a6"/>
    <xsd:import namespace="4f685c6b-2ddc-4e82-910b-136c02007d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ad8179-b802-43d0-b8e9-7705151948a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685c6b-2ddc-4e82-910b-136c02007d6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5C89890-E549-49B9-AF4A-CC4B099D3F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ad8179-b802-43d0-b8e9-7705151948a6"/>
    <ds:schemaRef ds:uri="4f685c6b-2ddc-4e82-910b-136c02007d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67A5E7D-B2C7-4C1C-B6F8-EEAFBDCF7512}">
  <ds:schemaRefs>
    <ds:schemaRef ds:uri="5dad8179-b802-43d0-b8e9-7705151948a6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4f685c6b-2ddc-4e82-910b-136c02007d61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A408127-289E-46B0-A2BC-C16DD6CB0FC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Økonomi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Tue</dc:creator>
  <cp:lastModifiedBy>Microsoft Office User</cp:lastModifiedBy>
  <dcterms:created xsi:type="dcterms:W3CDTF">2021-01-31T19:25:26Z</dcterms:created>
  <dcterms:modified xsi:type="dcterms:W3CDTF">2021-12-14T12:07:56Z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0x01010044893777F5060B4BA4C09D38448A8116</vt:lpwstr>
  </property>
</Properties>
</file>